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C:\_Files\d&amp;d\campaign-Sakura\"/>
    </mc:Choice>
  </mc:AlternateContent>
  <xr:revisionPtr revIDLastSave="0" documentId="13_ncr:1_{06D7615C-E848-4B39-9427-2377469FEB79}" xr6:coauthVersionLast="47" xr6:coauthVersionMax="47" xr10:uidLastSave="{00000000-0000-0000-0000-000000000000}"/>
  <bookViews>
    <workbookView xWindow="405" yWindow="435" windowWidth="26610" windowHeight="14400" xr2:uid="{7A7C86A3-32BD-4B34-BAD8-22EEB906FB30}"/>
  </bookViews>
  <sheets>
    <sheet name="Sakura" sheetId="2" r:id="rId1"/>
    <sheet name="XP log" sheetId="4" r:id="rId2"/>
    <sheet name="treasure log" sheetId="8" r:id="rId3"/>
    <sheet name="XP Tables" sheetId="5" r:id="rId4"/>
    <sheet name="PC Levels" sheetId="7" r:id="rId5"/>
    <sheet name="duel" sheetId="3" r:id="rId6"/>
    <sheet name="item notes" sheetId="9"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C29" i="4" l="1"/>
  <c r="E29" i="4"/>
  <c r="Q8" i="2" l="1"/>
  <c r="D8" i="2" s="1"/>
  <c r="Q5" i="2"/>
  <c r="D5" i="2" s="1"/>
  <c r="Q4" i="2"/>
  <c r="D4" i="2" s="1"/>
  <c r="Q3" i="2"/>
  <c r="D3" i="2" s="1"/>
  <c r="Q6" i="2"/>
  <c r="D6" i="2" s="1"/>
  <c r="Q7" i="2"/>
  <c r="D7" i="2" s="1"/>
  <c r="Q14" i="2"/>
  <c r="D14" i="2" s="1"/>
  <c r="Q9" i="2"/>
  <c r="D9" i="2" s="1"/>
</calcChain>
</file>

<file path=xl/sharedStrings.xml><?xml version="1.0" encoding="utf-8"?>
<sst xmlns="http://schemas.openxmlformats.org/spreadsheetml/2006/main" count="1000" uniqueCount="509">
  <si>
    <t>NPC</t>
  </si>
  <si>
    <t>Alan</t>
  </si>
  <si>
    <t>Beau</t>
  </si>
  <si>
    <t>Mike</t>
  </si>
  <si>
    <t>Sarah</t>
  </si>
  <si>
    <t>N</t>
  </si>
  <si>
    <t>XP</t>
  </si>
  <si>
    <t>Level</t>
  </si>
  <si>
    <t>Character</t>
  </si>
  <si>
    <t>Fortune</t>
  </si>
  <si>
    <t>Ch4</t>
  </si>
  <si>
    <t>Ch3</t>
  </si>
  <si>
    <t>Ch2</t>
  </si>
  <si>
    <t>Ch1</t>
  </si>
  <si>
    <t>Start</t>
  </si>
  <si>
    <t>Spot</t>
  </si>
  <si>
    <t>Will</t>
  </si>
  <si>
    <t>Ref</t>
  </si>
  <si>
    <t>Fort</t>
  </si>
  <si>
    <t>ATK R</t>
  </si>
  <si>
    <t>ATK M</t>
  </si>
  <si>
    <t>INIT</t>
  </si>
  <si>
    <t>AC</t>
  </si>
  <si>
    <t>HP</t>
  </si>
  <si>
    <t>Class</t>
  </si>
  <si>
    <t>Status</t>
  </si>
  <si>
    <t>Name</t>
  </si>
  <si>
    <t>Kamira (Mae) Chisuke</t>
  </si>
  <si>
    <t>Shay</t>
  </si>
  <si>
    <t>bandit</t>
  </si>
  <si>
    <t>Listen</t>
  </si>
  <si>
    <t>ALN</t>
  </si>
  <si>
    <t>CG</t>
  </si>
  <si>
    <t>Kaito</t>
  </si>
  <si>
    <t>Dave</t>
  </si>
  <si>
    <t>kabuki</t>
  </si>
  <si>
    <t>?</t>
  </si>
  <si>
    <t>Yuri Yamashina</t>
  </si>
  <si>
    <t>matsuari</t>
  </si>
  <si>
    <t>Honor</t>
  </si>
  <si>
    <t>Shun</t>
  </si>
  <si>
    <t>akuso</t>
  </si>
  <si>
    <t>LN</t>
  </si>
  <si>
    <t>5/9</t>
  </si>
  <si>
    <t>Klom</t>
  </si>
  <si>
    <t>Jarred</t>
  </si>
  <si>
    <t>barbarian</t>
  </si>
  <si>
    <t>Jin Endo</t>
  </si>
  <si>
    <t>ronin</t>
  </si>
  <si>
    <t>Katsuari</t>
  </si>
  <si>
    <t>gukashu</t>
  </si>
  <si>
    <t>NG</t>
  </si>
  <si>
    <t>Haru</t>
  </si>
  <si>
    <t>CN</t>
  </si>
  <si>
    <t>3 = downward left diagonal strike</t>
  </si>
  <si>
    <t>7 = upward right diagonal strike</t>
  </si>
  <si>
    <t>9 = upward left diagonal strike</t>
  </si>
  <si>
    <t>1 = downward right diagonal strike</t>
  </si>
  <si>
    <t>5 = thrust</t>
  </si>
  <si>
    <t>2 = downward vertical strike</t>
  </si>
  <si>
    <t>8 = upward vertical strike</t>
  </si>
  <si>
    <t>4 = left horizontal strike</t>
  </si>
  <si>
    <t>6 = right horizontal strike</t>
  </si>
  <si>
    <t>Strikes</t>
  </si>
  <si>
    <t>Blocks</t>
  </si>
  <si>
    <t>upward block</t>
  </si>
  <si>
    <t>right-side block</t>
  </si>
  <si>
    <t>left-side block</t>
  </si>
  <si>
    <t>downward block</t>
  </si>
  <si>
    <t>central block</t>
  </si>
  <si>
    <t>U</t>
  </si>
  <si>
    <t>R</t>
  </si>
  <si>
    <t>L</t>
  </si>
  <si>
    <t>D</t>
  </si>
  <si>
    <t>C</t>
  </si>
  <si>
    <t>x</t>
  </si>
  <si>
    <t>Hit?</t>
  </si>
  <si>
    <t>Chapter Four: Tombs of Itakura</t>
  </si>
  <si>
    <t>6 abeneko</t>
  </si>
  <si>
    <t>6 akaname</t>
  </si>
  <si>
    <t>1 enenra</t>
  </si>
  <si>
    <t>CR6</t>
  </si>
  <si>
    <t>CR2</t>
  </si>
  <si>
    <t>CR3</t>
  </si>
  <si>
    <t>*  **    the table doesn't support XP for monsters are 8 or more CR higher or lower than the PC level - that's unbalanced</t>
  </si>
  <si>
    <t>Bold numbers indicate the amount of XP that a standard encounter for a party of that level should provide</t>
  </si>
  <si>
    <t>6,000</t>
  </si>
  <si>
    <t>4,000</t>
  </si>
  <si>
    <t>3,000</t>
  </si>
  <si>
    <t>2,000</t>
  </si>
  <si>
    <t>1,500</t>
  </si>
  <si>
    <t>1,000</t>
  </si>
  <si>
    <t>750</t>
  </si>
  <si>
    <t>500</t>
  </si>
  <si>
    <t>*</t>
  </si>
  <si>
    <t>20th</t>
  </si>
  <si>
    <t>8,550</t>
  </si>
  <si>
    <t>5,700</t>
  </si>
  <si>
    <t>3,800</t>
  </si>
  <si>
    <t>2,850</t>
  </si>
  <si>
    <t>1,900</t>
  </si>
  <si>
    <t>1,425</t>
  </si>
  <si>
    <t>950</t>
  </si>
  <si>
    <t>713</t>
  </si>
  <si>
    <t>475</t>
  </si>
  <si>
    <t>19th</t>
  </si>
  <si>
    <t>10,800</t>
  </si>
  <si>
    <t>8,100</t>
  </si>
  <si>
    <t>5,400</t>
  </si>
  <si>
    <t>3,600</t>
  </si>
  <si>
    <t>2,700</t>
  </si>
  <si>
    <t>1,800</t>
  </si>
  <si>
    <t>1,350</t>
  </si>
  <si>
    <t>900</t>
  </si>
  <si>
    <t>675</t>
  </si>
  <si>
    <t>450</t>
  </si>
  <si>
    <t>18th</t>
  </si>
  <si>
    <t>10,200</t>
  </si>
  <si>
    <t>7,650</t>
  </si>
  <si>
    <t>5,100</t>
  </si>
  <si>
    <t>3,400</t>
  </si>
  <si>
    <t>2,550</t>
  </si>
  <si>
    <t>1,700</t>
  </si>
  <si>
    <t>1,275</t>
  </si>
  <si>
    <t>850</t>
  </si>
  <si>
    <t>638</t>
  </si>
  <si>
    <t>17th</t>
  </si>
  <si>
    <t>9,600</t>
  </si>
  <si>
    <t>7,200</t>
  </si>
  <si>
    <t>4,800</t>
  </si>
  <si>
    <t>3,200</t>
  </si>
  <si>
    <t>2,400</t>
  </si>
  <si>
    <t>1,600</t>
  </si>
  <si>
    <t>1,200</t>
  </si>
  <si>
    <t>800</t>
  </si>
  <si>
    <t>16th</t>
  </si>
  <si>
    <t>13,500</t>
  </si>
  <si>
    <t>9,000</t>
  </si>
  <si>
    <t>6,750</t>
  </si>
  <si>
    <t>4,500</t>
  </si>
  <si>
    <t>2,250</t>
  </si>
  <si>
    <t>1,125</t>
  </si>
  <si>
    <t>15th</t>
  </si>
  <si>
    <t>16,800</t>
  </si>
  <si>
    <t>12,600</t>
  </si>
  <si>
    <t>8,400</t>
  </si>
  <si>
    <t>6,300</t>
  </si>
  <si>
    <t>4,200</t>
  </si>
  <si>
    <t>2,800</t>
  </si>
  <si>
    <t>2,100</t>
  </si>
  <si>
    <t>1,400</t>
  </si>
  <si>
    <t>14th</t>
  </si>
  <si>
    <t>23,400</t>
  </si>
  <si>
    <t>15,600</t>
  </si>
  <si>
    <t>11,700</t>
  </si>
  <si>
    <t>7,800</t>
  </si>
  <si>
    <t>5,850</t>
  </si>
  <si>
    <t>3,900</t>
  </si>
  <si>
    <t>2,600</t>
  </si>
  <si>
    <t>1,950</t>
  </si>
  <si>
    <t>13th</t>
  </si>
  <si>
    <t>**</t>
  </si>
  <si>
    <t>28,800</t>
  </si>
  <si>
    <t>21.600</t>
  </si>
  <si>
    <t>14,400</t>
  </si>
  <si>
    <t>12th</t>
  </si>
  <si>
    <t>39,600</t>
  </si>
  <si>
    <t>26,400</t>
  </si>
  <si>
    <t>19,800</t>
  </si>
  <si>
    <t>13,200</t>
  </si>
  <si>
    <t>9,900</t>
  </si>
  <si>
    <t>6,600</t>
  </si>
  <si>
    <t>4,950</t>
  </si>
  <si>
    <t>3,300</t>
  </si>
  <si>
    <t>11th</t>
  </si>
  <si>
    <t>36,000</t>
  </si>
  <si>
    <t>24,000</t>
  </si>
  <si>
    <t>18,000</t>
  </si>
  <si>
    <t>12,000</t>
  </si>
  <si>
    <t>10th</t>
  </si>
  <si>
    <t>32,400</t>
  </si>
  <si>
    <t>21,600</t>
  </si>
  <si>
    <t>16,200</t>
  </si>
  <si>
    <t>9th</t>
  </si>
  <si>
    <t>19,200</t>
  </si>
  <si>
    <t>8th</t>
  </si>
  <si>
    <t>25,200</t>
  </si>
  <si>
    <t>7th</t>
  </si>
  <si>
    <t>6th</t>
  </si>
  <si>
    <t>5th</t>
  </si>
  <si>
    <t>12,800</t>
  </si>
  <si>
    <t>4th</t>
  </si>
  <si>
    <t>1st-3rd</t>
  </si>
  <si>
    <t>CR 20</t>
  </si>
  <si>
    <t>CR 19</t>
  </si>
  <si>
    <t>CR 18</t>
  </si>
  <si>
    <t>CR 17</t>
  </si>
  <si>
    <t>CR 16</t>
  </si>
  <si>
    <t>CR 15</t>
  </si>
  <si>
    <t>CR 14</t>
  </si>
  <si>
    <t>CR 13</t>
  </si>
  <si>
    <t>CR 12</t>
  </si>
  <si>
    <t>CR 11</t>
  </si>
  <si>
    <t>---------------------------------------------------------------Challenge Rating-------------------------------------------------------------</t>
  </si>
  <si>
    <t>375</t>
  </si>
  <si>
    <t>525</t>
  </si>
  <si>
    <t>350</t>
  </si>
  <si>
    <t>650</t>
  </si>
  <si>
    <t>488</t>
  </si>
  <si>
    <t>325</t>
  </si>
  <si>
    <t>600</t>
  </si>
  <si>
    <t>300</t>
  </si>
  <si>
    <t>1,100</t>
  </si>
  <si>
    <t>825</t>
  </si>
  <si>
    <t>550</t>
  </si>
  <si>
    <t>413</t>
  </si>
  <si>
    <t>275</t>
  </si>
  <si>
    <t>250</t>
  </si>
  <si>
    <t>338</t>
  </si>
  <si>
    <t>225</t>
  </si>
  <si>
    <t>400</t>
  </si>
  <si>
    <t>200</t>
  </si>
  <si>
    <t>3,150</t>
  </si>
  <si>
    <t>1,050</t>
  </si>
  <si>
    <t>700</t>
  </si>
  <si>
    <t>263</t>
  </si>
  <si>
    <t>CR 10</t>
  </si>
  <si>
    <t>CR 9</t>
  </si>
  <si>
    <t>CR 8</t>
  </si>
  <si>
    <t>CR 7</t>
  </si>
  <si>
    <t>CR 6</t>
  </si>
  <si>
    <t>CR 5</t>
  </si>
  <si>
    <t>CR 4</t>
  </si>
  <si>
    <t>CR 3</t>
  </si>
  <si>
    <t>CR 2</t>
  </si>
  <si>
    <t>CR 1</t>
  </si>
  <si>
    <t>-----------------------------------------------------------------Challenge Rating---------------------------------------------------------------</t>
  </si>
  <si>
    <t>Table 2-6: Experience Point Awards (Single Monster) (DMG p. 38)</t>
  </si>
  <si>
    <t xml:space="preserve">     whose CR is three less than the intended EL</t>
  </si>
  <si>
    <t>19 + 17</t>
  </si>
  <si>
    <t>13</t>
  </si>
  <si>
    <t>14</t>
  </si>
  <si>
    <t>15</t>
  </si>
  <si>
    <t>16</t>
  </si>
  <si>
    <t>17</t>
  </si>
  <si>
    <t>18</t>
  </si>
  <si>
    <t>19+</t>
  </si>
  <si>
    <t>20</t>
  </si>
  <si>
    <t xml:space="preserve">     raise the EL by one by adding a second creature </t>
  </si>
  <si>
    <t>18 + 16</t>
  </si>
  <si>
    <t>12</t>
  </si>
  <si>
    <t>18,19,20</t>
  </si>
  <si>
    <t>19</t>
  </si>
  <si>
    <t xml:space="preserve">     CR is only one lower than the intended EL, you can</t>
  </si>
  <si>
    <t>17 + 15</t>
  </si>
  <si>
    <t>11</t>
  </si>
  <si>
    <t>17,18,19</t>
  </si>
  <si>
    <t>*** Mixed Pair - when dealing with a creature whose</t>
  </si>
  <si>
    <t>16 + 14</t>
  </si>
  <si>
    <t>10</t>
  </si>
  <si>
    <t>16,17,18</t>
  </si>
  <si>
    <t xml:space="preserve">     for each drop of two places in their individual CR</t>
  </si>
  <si>
    <t>15 + 13</t>
  </si>
  <si>
    <t>9</t>
  </si>
  <si>
    <t>15,16,17</t>
  </si>
  <si>
    <t>** this holds for doubling the number of creatures</t>
  </si>
  <si>
    <t>14 + 12</t>
  </si>
  <si>
    <t>8</t>
  </si>
  <si>
    <t>14,15,16</t>
  </si>
  <si>
    <t xml:space="preserve">     equal an encounter of that Encounter Level</t>
  </si>
  <si>
    <t>13 + 11</t>
  </si>
  <si>
    <t>7</t>
  </si>
  <si>
    <t>13,14,15</t>
  </si>
  <si>
    <t xml:space="preserve">     Encounter Level, then two creatures of that kind </t>
  </si>
  <si>
    <t>12 + 10</t>
  </si>
  <si>
    <t>6</t>
  </si>
  <si>
    <t>12,13,14</t>
  </si>
  <si>
    <t xml:space="preserve">* if a creatures CR is two lower than the given </t>
  </si>
  <si>
    <t>11 + 9</t>
  </si>
  <si>
    <t>5</t>
  </si>
  <si>
    <t>11,12,13</t>
  </si>
  <si>
    <t>10 + 8</t>
  </si>
  <si>
    <t>4</t>
  </si>
  <si>
    <t>10,11,12</t>
  </si>
  <si>
    <t>the next level</t>
  </si>
  <si>
    <t>9 + 7</t>
  </si>
  <si>
    <t>3</t>
  </si>
  <si>
    <t>9,10,11</t>
  </si>
  <si>
    <t>level for players to gain the XP necessary to attain</t>
  </si>
  <si>
    <t>8 + 6</t>
  </si>
  <si>
    <t>2</t>
  </si>
  <si>
    <t>8,9,10</t>
  </si>
  <si>
    <t xml:space="preserve">note: it typically takes 13-14 encounters at the party's </t>
  </si>
  <si>
    <t>7 + 5</t>
  </si>
  <si>
    <t>1</t>
  </si>
  <si>
    <t>7,8,9</t>
  </si>
  <si>
    <t>6 + 4</t>
  </si>
  <si>
    <t>1/2</t>
  </si>
  <si>
    <t>6,7,8</t>
  </si>
  <si>
    <t>EL 5+ &gt; than party level</t>
  </si>
  <si>
    <t>overpowering</t>
  </si>
  <si>
    <t>5%</t>
  </si>
  <si>
    <t>5 + 3</t>
  </si>
  <si>
    <t>1, 2</t>
  </si>
  <si>
    <t>5,6,7</t>
  </si>
  <si>
    <t>EL 1-4 &gt; than party level</t>
  </si>
  <si>
    <t>very hard</t>
  </si>
  <si>
    <t>15%</t>
  </si>
  <si>
    <t>4 + 2</t>
  </si>
  <si>
    <t>4,5,6</t>
  </si>
  <si>
    <t>EL = that of the party</t>
  </si>
  <si>
    <t>challenging</t>
  </si>
  <si>
    <t>50%</t>
  </si>
  <si>
    <t>3 + 1</t>
  </si>
  <si>
    <t>1/3</t>
  </si>
  <si>
    <t>1/2, 1</t>
  </si>
  <si>
    <t>3,4,5</t>
  </si>
  <si>
    <t>handled properly</t>
  </si>
  <si>
    <t>2 + 1</t>
  </si>
  <si>
    <t>1/4</t>
  </si>
  <si>
    <t>1,2</t>
  </si>
  <si>
    <t>3,4</t>
  </si>
  <si>
    <t>Special (see below)</t>
  </si>
  <si>
    <t xml:space="preserve">easy if </t>
  </si>
  <si>
    <t>20%</t>
  </si>
  <si>
    <t>1 + 1/2</t>
  </si>
  <si>
    <t>1/6</t>
  </si>
  <si>
    <t>2,3</t>
  </si>
  <si>
    <t>EL lower than party level</t>
  </si>
  <si>
    <t>easy</t>
  </si>
  <si>
    <t>10%</t>
  </si>
  <si>
    <t>1/2 + 1/3</t>
  </si>
  <si>
    <t>1/8</t>
  </si>
  <si>
    <t>description</t>
  </si>
  <si>
    <t>encounter</t>
  </si>
  <si>
    <t>% of total</t>
  </si>
  <si>
    <t>Pair ***</t>
  </si>
  <si>
    <t>10-12</t>
  </si>
  <si>
    <t>7-9</t>
  </si>
  <si>
    <t>5-6</t>
  </si>
  <si>
    <t>(DMG p. 49)</t>
  </si>
  <si>
    <t>Mixed</t>
  </si>
  <si>
    <t>------------------------------------Number of Creatures-------------------------------</t>
  </si>
  <si>
    <t>Encounter</t>
  </si>
  <si>
    <t>Table 3-2: Encounter Difficulty</t>
  </si>
  <si>
    <t>Table 3-1: Encounter Numbers (DMG p. 49) *  **</t>
  </si>
  <si>
    <t>3rd</t>
  </si>
  <si>
    <t>2nd</t>
  </si>
  <si>
    <t>760,000 gp</t>
  </si>
  <si>
    <t>49,000 gp</t>
  </si>
  <si>
    <t>580,000 gp</t>
  </si>
  <si>
    <t>36,000 gp</t>
  </si>
  <si>
    <t>440,000 gp</t>
  </si>
  <si>
    <t>27,000 gp</t>
  </si>
  <si>
    <t>340,000 gp</t>
  </si>
  <si>
    <t>19,000 gp</t>
  </si>
  <si>
    <t>260,000 gp</t>
  </si>
  <si>
    <t>13,000 gp</t>
  </si>
  <si>
    <t>200,000 gp</t>
  </si>
  <si>
    <t>9,000 gp</t>
  </si>
  <si>
    <t>150,000 gp</t>
  </si>
  <si>
    <t>5,400 gp</t>
  </si>
  <si>
    <t>110,000 gp</t>
  </si>
  <si>
    <t>2,700 gp</t>
  </si>
  <si>
    <t>88,000 gp</t>
  </si>
  <si>
    <t>900 gp</t>
  </si>
  <si>
    <t>66,000 gp</t>
  </si>
  <si>
    <t>Lvl</t>
  </si>
  <si>
    <t>Wealth</t>
  </si>
  <si>
    <t>Table 5-1: Character Wealth by Level (DMG p. 135)</t>
  </si>
  <si>
    <t>40,000 gp</t>
  </si>
  <si>
    <t>Major Magic Item</t>
  </si>
  <si>
    <t>10,000 gp</t>
  </si>
  <si>
    <t>Medium Magic Item</t>
  </si>
  <si>
    <t>1,000 gp</t>
  </si>
  <si>
    <t>Minor Magic Item</t>
  </si>
  <si>
    <t>350 gp</t>
  </si>
  <si>
    <t>Mundane Item</t>
  </si>
  <si>
    <t>1,100 gp</t>
  </si>
  <si>
    <t>Art object</t>
  </si>
  <si>
    <t>275 gp</t>
  </si>
  <si>
    <t>Gem</t>
  </si>
  <si>
    <t>Avg. Result</t>
  </si>
  <si>
    <t>Type</t>
  </si>
  <si>
    <t>(DMG p. 51)</t>
  </si>
  <si>
    <t>Table 3-4: Average Treasure Results</t>
  </si>
  <si>
    <t>they expend some resources such as potions and scrolls</t>
  </si>
  <si>
    <t xml:space="preserve">need to gain the appropriate amount for the next highest level, assuming </t>
  </si>
  <si>
    <t xml:space="preserve">note: 13-14 encounters of a party's level will get them the treasure they </t>
  </si>
  <si>
    <t>80,000 gp</t>
  </si>
  <si>
    <t>5,800 gp</t>
  </si>
  <si>
    <t>61,000 gp</t>
  </si>
  <si>
    <t>4,500 gp</t>
  </si>
  <si>
    <t>47,000 gp</t>
  </si>
  <si>
    <t>3,400 gp</t>
  </si>
  <si>
    <t>2,600 gp</t>
  </si>
  <si>
    <t>28,000 gp</t>
  </si>
  <si>
    <t>2,000 gp</t>
  </si>
  <si>
    <t>22,000 gp</t>
  </si>
  <si>
    <t>1,600 gp</t>
  </si>
  <si>
    <t>17,000 gp</t>
  </si>
  <si>
    <t>1,200 gp</t>
  </si>
  <si>
    <t>9,800 gp</t>
  </si>
  <si>
    <t>600 gp</t>
  </si>
  <si>
    <t>7,500 gp</t>
  </si>
  <si>
    <t>300 gp</t>
  </si>
  <si>
    <t>per Encounter</t>
  </si>
  <si>
    <t>Treasure</t>
  </si>
  <si>
    <t>Table 3-3: Treasure Values per Encounter (DMG p. 51)</t>
  </si>
  <si>
    <t>8 characters, all 5th level</t>
  </si>
  <si>
    <t>6 CR2 creatures vs 5th level character = CR7 encounter = 3000 xp / 8 characters = 375 xp each</t>
  </si>
  <si>
    <t>6 CR3 creatures vs 5th level character = CR8 encounter = 4500 xp / 8 characters = 562 xp each</t>
  </si>
  <si>
    <t>1 CR5 creature vs 5th level character = CR5 encounter = 1500 xp / 8 characters = 187 xp each</t>
  </si>
  <si>
    <t>CR7</t>
  </si>
  <si>
    <t>1 CR7 creatures vs 5th level character = CR7 encounter = 3000 xp / 8 characters = 375 xp each</t>
  </si>
  <si>
    <t>10 nukekubi</t>
  </si>
  <si>
    <t>CR9</t>
  </si>
  <si>
    <t>1 CR9 creatures vs 5th level character = CR9 encounter = 6000 xp / 8 characters = 750 xp each</t>
  </si>
  <si>
    <t>10 CR2 creatures vs 5th level character = CR9 encounter = 6000 xp / 8 characters = 750 xp each</t>
  </si>
  <si>
    <t>1 gashadokuro</t>
  </si>
  <si>
    <t>samurai guardian (7th level fighter)</t>
  </si>
  <si>
    <t>teamwork solving the conundrum of the narrative</t>
  </si>
  <si>
    <t>DM award</t>
  </si>
  <si>
    <t>Jin: navigating the call of Aritsune and assuming its objectives</t>
  </si>
  <si>
    <t>Yuri: critical input on the red strain, house ancestry, tomb upheaval, and legacy narrative</t>
  </si>
  <si>
    <t>Mae: implementing the lanterns, finding and coordinating the three legacy objects</t>
  </si>
  <si>
    <t>Klom: augmenting team efforts at every phase, insight into the infernal nature of narrative</t>
  </si>
  <si>
    <t>Kaito: augmenting team efforts; critical input and leadership at crucial junctures</t>
  </si>
  <si>
    <t>Shun: critical input on the three ancestors, logistics on legacy objects, leadership at crucial junctures</t>
  </si>
  <si>
    <t>Katsuari: spiritual input on the curse, infernal background of narrative, augmenting team efforts</t>
  </si>
  <si>
    <t>solving mystery of the three curses</t>
  </si>
  <si>
    <t xml:space="preserve">teamwork finding the Ōku-no-kao </t>
  </si>
  <si>
    <t>completion of quest</t>
  </si>
  <si>
    <t>Retainers of Ako</t>
  </si>
  <si>
    <t>Chapter 1</t>
  </si>
  <si>
    <t>Chapter 2</t>
  </si>
  <si>
    <t>Chapter 3</t>
  </si>
  <si>
    <t>(individual contribution awards)</t>
  </si>
  <si>
    <t>XP Award Log</t>
  </si>
  <si>
    <t>Roll of the Honored Dead</t>
  </si>
  <si>
    <t>Armor of Itakura Aritsune</t>
  </si>
  <si>
    <t>Item</t>
  </si>
  <si>
    <t>Qty</t>
  </si>
  <si>
    <t>Jin</t>
  </si>
  <si>
    <t>Sword of Itakura Aritsune</t>
  </si>
  <si>
    <t>Ring of Vengeance</t>
  </si>
  <si>
    <t>Lightning Wraps of Takemikazuchi</t>
  </si>
  <si>
    <t>Cape of the Mountebank</t>
  </si>
  <si>
    <t>Star Tears</t>
  </si>
  <si>
    <t>nunchaku +2</t>
  </si>
  <si>
    <t>Seeds of the Kodama</t>
  </si>
  <si>
    <t>Yuri</t>
  </si>
  <si>
    <t>Scroll: invisible x2, spider climb</t>
  </si>
  <si>
    <t>Scroll (arcane): Fireball x3</t>
  </si>
  <si>
    <t>Scroll (arcane): Hold Person x3</t>
  </si>
  <si>
    <t>Scroll (arcane): Touch of Idiocy x3</t>
  </si>
  <si>
    <t>Scroll (arcane): Invisibility Sphere x3</t>
  </si>
  <si>
    <t>Scroll (arcane): Magic Weapon x3</t>
  </si>
  <si>
    <t>Scroll (arcane): Shield x3</t>
  </si>
  <si>
    <t>Scroll (divine): Speak with Animals x3</t>
  </si>
  <si>
    <t>Scroll (divine): Bull’s Strength x3</t>
  </si>
  <si>
    <t>Scroll (divine): Magic Fang x3</t>
  </si>
  <si>
    <t>Scroll (divine): Cat’s Grace x3</t>
  </si>
  <si>
    <t>Scroll (divine): Gust of Wind x3</t>
  </si>
  <si>
    <t>Scroll (divine): Restoration, Lesser x3</t>
  </si>
  <si>
    <t>jade box from Aritsune's collection</t>
  </si>
  <si>
    <t>Mae</t>
  </si>
  <si>
    <t>Aritsune's love letters</t>
  </si>
  <si>
    <t>Kuri's diary</t>
  </si>
  <si>
    <t xml:space="preserve">5 sticks of Incense (red) – grants +2 to STR score for one day </t>
  </si>
  <si>
    <t>5 sticks of Incense (blue) – grants +4 to Will Saves for one day</t>
  </si>
  <si>
    <t>5 sticks of Incense (green) – grants +2 to CON score for one day</t>
  </si>
  <si>
    <t>5 sticks of Incense (orange) – grants +4 to REF saves for one day</t>
  </si>
  <si>
    <t xml:space="preserve">5 sticks of Incense (white) – grants 1d8 HP healed </t>
  </si>
  <si>
    <t>5 sticks of Incense (black) – grants +4 to DEX for one day</t>
  </si>
  <si>
    <t>Aritsune's diary (magical)</t>
  </si>
  <si>
    <t>Aritsune's calligraphy set (magical)</t>
  </si>
  <si>
    <t>Dust of Slumber</t>
  </si>
  <si>
    <t>813 platinum pieces struck in the crest of House Itakura</t>
  </si>
  <si>
    <t>14 rubies worth 350 gp each</t>
  </si>
  <si>
    <t>12 sapphires worth 250 gp each</t>
  </si>
  <si>
    <t>6 pearls worth 1000 gp each</t>
  </si>
  <si>
    <t>8 garnett worth 150 gp each</t>
  </si>
  <si>
    <t>97 gold pieces struck in the crest of House Itakura</t>
  </si>
  <si>
    <t>14 platinum pieces struck in the crest of House Itakura</t>
  </si>
  <si>
    <t>5 emeralds worth 400 gp each</t>
  </si>
  <si>
    <t>2 diamonds worth 1000 gp each</t>
  </si>
  <si>
    <t>1 black diamond worth 3000 gp</t>
  </si>
  <si>
    <t>Claimed</t>
  </si>
  <si>
    <t>Party Pool</t>
  </si>
  <si>
    <t>Wondrous item, uncommon</t>
  </si>
  <si>
    <t xml:space="preserve">Found in a small container, this powder resembles very fine sand. </t>
  </si>
  <si>
    <t>Undead and creatures immune to being charmed aren't affected by this.</t>
  </si>
  <si>
    <t xml:space="preserve">Weapon, Rare </t>
  </si>
  <si>
    <t>Lightning Wraps Curse – A non-worshiper of Takemikazuchi wielding these wraps is followed by Thunderstorms occurring at the DM’s discretion.</t>
  </si>
  <si>
    <t>On command, this bright red and gold cape allows the wearer to use the magic of the dimension door spell once per day. When he disappears, he leaves behind a cloud of smoke, appearing in a similar fashion at his destination.</t>
  </si>
  <si>
    <t>Moderate conjuration; CL 9th; Craft Wondrous Item, dimension door; Price 10,080 gp; Weight 1 lb.</t>
  </si>
  <si>
    <t>These tears of luminous starlight muddle the drinker's mind when consumed, allowing the drinker the option to reroll Will saves (though at a -2 penalty, choosing the better of his two results). However, the drinker no longer knows friend from foe (initially). While he retains the capacity to use his abilities and skills, with the exception of making Knowledge checks, he has no memory of who he is, where he came from, or how he got to where he is. The effects last for 1d4+1 × 10 minutes.</t>
  </si>
  <si>
    <t>Star tears in their vial, shed light like a candle, providing 5 feet of dim illumination. They taste bitter and cause a sensation of immediate regret.</t>
  </si>
  <si>
    <t>There is a small (10%) chance that the drinker glows like a candle for the duration.</t>
  </si>
  <si>
    <t>detect opposing alignment at will, detect secret doors at will, sheds light in a 20-foot radius (as a torch)</t>
  </si>
  <si>
    <t xml:space="preserve">Seeds of the Kodama – this is a handsomely fashioned cherry wood box containing 3d12 seeds. Each seed contains the living energy of the Kodama forest spirits. Dropping a seed on bare earth will summon 2d4 Kodama who come to the aide of any neutral or good aligned creature who holds the box. Dropping at least ten of them at a time will summon an Ent-like creature to sprout and aide the holder of the box. Dumping the entire box out will summon a Ki-rin. </t>
  </si>
  <si>
    <t xml:space="preserve">This gold ring glows softly when worn by a good-aligned creature. If the wearer of the ring dies, an arc of divine energy leaps from the ring and deals 15d6 points of damage to the creature that dealt the killing blow. </t>
  </si>
  <si>
    <t>The damage is of divine origin and of a nonspecific energy type. The target of the attack can make a DC 19 Reflex save to reduce the damage by half. Once the ring unleashes its energy, it turns to dust.</t>
  </si>
  <si>
    <t xml:space="preserve">When you use an action to throw a handful of the dust into the air, it affects a 5’x5’ area; roll 5d8. If the total amount rolled is equal to or higher than their current hit points, they fall unconscious for 1 minute. </t>
  </si>
  <si>
    <t>The effect ends if they take damage or someone uses an action to shake or slap them awake.</t>
  </si>
  <si>
    <t xml:space="preserve">Clicking the knuckles together activates these wrappings imbued with lightning bolts and images of a thunderous boar. </t>
  </si>
  <si>
    <t xml:space="preserve">You can use a bonus action to activate the wrappings once per long rest. Once activated, the spell lasts for 1 minute or until it is cast. </t>
  </si>
  <si>
    <t xml:space="preserve">If the spell isn’t cast within 1 minute, the spell is lost until you complete a long rest. Activating causes continuous sparks to emit around the hands of the wielder. Using your attack action, the wielder can cast a Lightning Bolt spell in a line up to 20ft. Each creature struck by this must succeed on a Dexterity saving throw of 8 + wisdom modifier + proficiency bonus. A creature takes 2d6 plus an additional 1d6 equal to your proficiency bonus (so if proficiency is 2, deal 4d6) of lightning damage on a failed save, or half as much damage on a successful one. While activated, and before the Lightning Bolt spell is cast; unarmed strikes using the Lightning Wraps of Talos deal 1 point of additional lightning damage.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</si>
</sst>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rgb="FFFF0000"/>
      <name val="Calibri"/>
      <family val="2"/>
      <scheme val="minor"/>
    </font>
    <font>
      <b/>
      <sz val="11"/>
      <color theme="1"/>
      <name val="Calibri"/>
      <family val="2"/>
      <scheme val="minor"/>
    </font>
    <font>
      <sz val="10"/>
      <color rgb="FF242729"/>
      <name val="Consolas"/>
      <family val="3"/>
    </font>
    <font>
      <sz val="11"/>
      <name val="Calibri"/>
      <family val="2"/>
      <scheme val="minor"/>
    </font>
    <font>
      <sz val="8"/>
      <name val="Arial"/>
      <family val="2"/>
    </font>
    <font>
      <strike/>
      <sz val="11"/>
      <color theme="1"/>
      <name val="Calibri"/>
      <family val="2"/>
      <scheme val="minor"/>
    </font>
    <font>
      <b/>
      <sz val="8"/>
      <name val="Arial"/>
      <family val="2"/>
    </font>
    <font>
      <b/>
      <sz val="14"/>
      <color theme="1"/>
      <name val="Calibri"/>
      <family val="2"/>
      <scheme val="minor"/>
    </font>
    <font>
      <sz val="10"/>
      <name val="Arial"/>
      <family val="2"/>
    </font>
    <font>
      <b/>
      <sz val="10"/>
      <name val="Arial"/>
      <family val="2"/>
    </font>
  </fonts>
  <fills count="7">
    <fill>
      <patternFill patternType="none"/>
    </fill>
    <fill>
      <patternFill patternType="gray125"/>
    </fill>
    <fill>
      <patternFill patternType="solid">
        <fgColor theme="0" tint="-0.14999847407452621"/>
        <bgColor indexed="64"/>
      </patternFill>
    </fill>
    <fill>
      <patternFill patternType="solid">
        <fgColor indexed="22"/>
        <bgColor indexed="64"/>
      </patternFill>
    </fill>
    <fill>
      <patternFill patternType="solid">
        <fgColor theme="0" tint="-0.249977111117893"/>
        <bgColor indexed="64"/>
      </patternFill>
    </fill>
    <fill>
      <patternFill patternType="solid">
        <fgColor rgb="FFFF0000"/>
        <bgColor indexed="64"/>
      </patternFill>
    </fill>
    <fill>
      <patternFill patternType="solid">
        <fgColor rgb="FF00B0F0"/>
        <bgColor indexed="64"/>
      </patternFill>
    </fill>
  </fills>
  <borders count="51">
    <border>
      <left/>
      <right/>
      <top/>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medium">
        <color indexed="64"/>
      </right>
      <top/>
      <bottom/>
      <diagonal/>
    </border>
    <border>
      <left style="medium">
        <color indexed="64"/>
      </left>
      <right/>
      <top/>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bottom style="hair">
        <color indexed="64"/>
      </bottom>
      <diagonal/>
    </border>
    <border>
      <left style="hair">
        <color indexed="64"/>
      </left>
      <right style="hair">
        <color indexed="64"/>
      </right>
      <top/>
      <bottom style="hair">
        <color indexed="64"/>
      </bottom>
      <diagonal/>
    </border>
    <border>
      <left style="medium">
        <color indexed="64"/>
      </left>
      <right style="hair">
        <color indexed="64"/>
      </right>
      <top style="medium">
        <color indexed="64"/>
      </top>
      <bottom style="hair">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medium">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bottom/>
      <diagonal/>
    </border>
    <border>
      <left style="thin">
        <color indexed="64"/>
      </left>
      <right style="thin">
        <color indexed="64"/>
      </right>
      <top/>
      <bottom/>
      <diagonal/>
    </border>
    <border>
      <left/>
      <right style="medium">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style="hair">
        <color indexed="64"/>
      </right>
      <top/>
      <bottom style="hair">
        <color indexed="64"/>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2">
    <xf numFmtId="0" fontId="0" fillId="0" borderId="0"/>
    <xf numFmtId="0" fontId="9" fillId="0" borderId="0"/>
  </cellStyleXfs>
  <cellXfs count="185">
    <xf numFmtId="0" fontId="0" fillId="0" borderId="0" xfId="0"/>
    <xf numFmtId="0" fontId="0" fillId="0" borderId="0" xfId="0" applyAlignment="1">
      <alignment horizontal="center"/>
    </xf>
    <xf numFmtId="3" fontId="0" fillId="0" borderId="0" xfId="0" applyNumberFormat="1" applyAlignment="1">
      <alignment horizontal="center"/>
    </xf>
    <xf numFmtId="3" fontId="0" fillId="0" borderId="0" xfId="0" applyNumberFormat="1" applyAlignment="1">
      <alignment horizontal="left"/>
    </xf>
    <xf numFmtId="0" fontId="2" fillId="0" borderId="0" xfId="0" applyFont="1"/>
    <xf numFmtId="0" fontId="2" fillId="0" borderId="0" xfId="0" applyFont="1" applyAlignment="1">
      <alignment horizontal="center"/>
    </xf>
    <xf numFmtId="0" fontId="4" fillId="2" borderId="5" xfId="0" applyFont="1" applyFill="1" applyBorder="1" applyAlignment="1">
      <alignment horizontal="center"/>
    </xf>
    <xf numFmtId="0" fontId="4" fillId="2" borderId="6" xfId="0" applyFont="1" applyFill="1" applyBorder="1" applyAlignment="1">
      <alignment horizontal="center"/>
    </xf>
    <xf numFmtId="0" fontId="4" fillId="2" borderId="7" xfId="0" applyFont="1" applyFill="1" applyBorder="1" applyAlignment="1">
      <alignment horizontal="center"/>
    </xf>
    <xf numFmtId="3" fontId="4" fillId="2" borderId="7" xfId="0" applyNumberFormat="1" applyFont="1" applyFill="1" applyBorder="1" applyAlignment="1">
      <alignment horizontal="center"/>
    </xf>
    <xf numFmtId="3" fontId="0" fillId="2" borderId="7" xfId="0" applyNumberFormat="1" applyFill="1" applyBorder="1" applyAlignment="1">
      <alignment horizontal="center"/>
    </xf>
    <xf numFmtId="0" fontId="4" fillId="2" borderId="7" xfId="0" applyFont="1" applyFill="1" applyBorder="1" applyAlignment="1">
      <alignment horizontal="left"/>
    </xf>
    <xf numFmtId="0" fontId="3" fillId="2" borderId="7" xfId="0" applyFont="1" applyFill="1" applyBorder="1" applyAlignment="1">
      <alignment horizontal="center"/>
    </xf>
    <xf numFmtId="0" fontId="4" fillId="2" borderId="8" xfId="0" applyFont="1" applyFill="1" applyBorder="1"/>
    <xf numFmtId="0" fontId="0" fillId="2" borderId="1" xfId="0" applyFill="1" applyBorder="1" applyAlignment="1">
      <alignment horizontal="center"/>
    </xf>
    <xf numFmtId="0" fontId="0" fillId="2" borderId="2" xfId="0" applyFill="1" applyBorder="1" applyAlignment="1">
      <alignment horizontal="center"/>
    </xf>
    <xf numFmtId="0" fontId="4" fillId="2" borderId="2" xfId="0" applyFont="1" applyFill="1" applyBorder="1" applyAlignment="1">
      <alignment horizontal="center"/>
    </xf>
    <xf numFmtId="0" fontId="0" fillId="2" borderId="3" xfId="0" applyFill="1" applyBorder="1" applyAlignment="1">
      <alignment horizontal="center"/>
    </xf>
    <xf numFmtId="3" fontId="0" fillId="2" borderId="3" xfId="0" applyNumberFormat="1" applyFill="1" applyBorder="1" applyAlignment="1">
      <alignment horizontal="center"/>
    </xf>
    <xf numFmtId="0" fontId="0" fillId="2" borderId="3" xfId="0" applyFill="1" applyBorder="1" applyAlignment="1">
      <alignment horizontal="left"/>
    </xf>
    <xf numFmtId="0" fontId="3" fillId="2" borderId="3" xfId="0" applyFont="1" applyFill="1" applyBorder="1" applyAlignment="1">
      <alignment horizontal="center"/>
    </xf>
    <xf numFmtId="0" fontId="0" fillId="2" borderId="4" xfId="0" applyFill="1" applyBorder="1"/>
    <xf numFmtId="3" fontId="5" fillId="3" borderId="9" xfId="0" applyNumberFormat="1" applyFont="1" applyFill="1" applyBorder="1" applyAlignment="1">
      <alignment horizontal="center"/>
    </xf>
    <xf numFmtId="0" fontId="5" fillId="3" borderId="10" xfId="0" applyFont="1" applyFill="1" applyBorder="1" applyAlignment="1">
      <alignment horizontal="center"/>
    </xf>
    <xf numFmtId="3" fontId="5" fillId="3" borderId="11" xfId="0" applyNumberFormat="1" applyFont="1" applyFill="1" applyBorder="1" applyAlignment="1">
      <alignment horizontal="center"/>
    </xf>
    <xf numFmtId="0" fontId="5" fillId="3" borderId="12" xfId="0" applyFont="1" applyFill="1" applyBorder="1" applyAlignment="1">
      <alignment horizontal="center"/>
    </xf>
    <xf numFmtId="3" fontId="5" fillId="0" borderId="11" xfId="0" applyNumberFormat="1" applyFont="1" applyBorder="1" applyAlignment="1">
      <alignment horizontal="center"/>
    </xf>
    <xf numFmtId="0" fontId="5" fillId="0" borderId="12" xfId="0" applyFont="1" applyBorder="1" applyAlignment="1">
      <alignment horizontal="center"/>
    </xf>
    <xf numFmtId="0" fontId="4" fillId="2" borderId="3" xfId="0" applyFont="1" applyFill="1" applyBorder="1" applyAlignment="1">
      <alignment horizontal="center"/>
    </xf>
    <xf numFmtId="3" fontId="4" fillId="2" borderId="3" xfId="0" applyNumberFormat="1" applyFont="1" applyFill="1" applyBorder="1" applyAlignment="1">
      <alignment horizontal="center"/>
    </xf>
    <xf numFmtId="0" fontId="4" fillId="2" borderId="3" xfId="0" applyFont="1" applyFill="1" applyBorder="1" applyAlignment="1">
      <alignment horizontal="left"/>
    </xf>
    <xf numFmtId="0" fontId="4" fillId="2" borderId="4" xfId="0" applyFont="1" applyFill="1" applyBorder="1"/>
    <xf numFmtId="0" fontId="5" fillId="3" borderId="13" xfId="0" applyFont="1" applyFill="1" applyBorder="1" applyAlignment="1">
      <alignment horizontal="center"/>
    </xf>
    <xf numFmtId="0" fontId="6" fillId="0" borderId="0" xfId="0" applyFont="1"/>
    <xf numFmtId="0" fontId="7" fillId="0" borderId="14" xfId="0" applyFont="1" applyBorder="1" applyAlignment="1">
      <alignment horizontal="center"/>
    </xf>
    <xf numFmtId="0" fontId="7" fillId="0" borderId="15" xfId="0" applyFont="1" applyBorder="1" applyAlignment="1">
      <alignment horizontal="center"/>
    </xf>
    <xf numFmtId="0" fontId="7" fillId="0" borderId="16" xfId="0" applyFont="1" applyBorder="1" applyAlignment="1">
      <alignment horizontal="center"/>
    </xf>
    <xf numFmtId="0" fontId="7" fillId="0" borderId="17" xfId="0" applyFont="1" applyBorder="1" applyAlignment="1">
      <alignment horizontal="center"/>
    </xf>
    <xf numFmtId="0" fontId="2" fillId="4" borderId="18" xfId="0" applyFont="1" applyFill="1" applyBorder="1" applyAlignment="1">
      <alignment horizontal="center"/>
    </xf>
    <xf numFmtId="0" fontId="2" fillId="4" borderId="19" xfId="0" applyFont="1" applyFill="1" applyBorder="1" applyAlignment="1">
      <alignment horizontal="center"/>
    </xf>
    <xf numFmtId="0" fontId="2" fillId="4" borderId="20" xfId="0" applyFont="1" applyFill="1" applyBorder="1" applyAlignment="1">
      <alignment horizontal="center"/>
    </xf>
    <xf numFmtId="3" fontId="2" fillId="4" borderId="20" xfId="0" applyNumberFormat="1" applyFont="1" applyFill="1" applyBorder="1" applyAlignment="1">
      <alignment horizontal="center"/>
    </xf>
    <xf numFmtId="0" fontId="2" fillId="4" borderId="20" xfId="0" applyFont="1" applyFill="1" applyBorder="1" applyAlignment="1">
      <alignment horizontal="left"/>
    </xf>
    <xf numFmtId="0" fontId="2" fillId="4" borderId="21" xfId="0" applyFont="1" applyFill="1" applyBorder="1"/>
    <xf numFmtId="0" fontId="8" fillId="0" borderId="0" xfId="0" applyFont="1"/>
    <xf numFmtId="0" fontId="1" fillId="2" borderId="3" xfId="0" applyFont="1" applyFill="1" applyBorder="1" applyAlignment="1">
      <alignment horizontal="center"/>
    </xf>
    <xf numFmtId="0" fontId="1" fillId="2" borderId="3" xfId="0" applyFont="1" applyFill="1" applyBorder="1" applyAlignment="1">
      <alignment horizontal="left"/>
    </xf>
    <xf numFmtId="49" fontId="0" fillId="2" borderId="3" xfId="0" applyNumberFormat="1" applyFill="1" applyBorder="1" applyAlignment="1">
      <alignment horizontal="center"/>
    </xf>
    <xf numFmtId="0" fontId="1" fillId="2" borderId="1" xfId="0" applyFont="1" applyFill="1" applyBorder="1" applyAlignment="1">
      <alignment horizontal="center"/>
    </xf>
    <xf numFmtId="0" fontId="0" fillId="0" borderId="22" xfId="0" applyBorder="1"/>
    <xf numFmtId="0" fontId="0" fillId="5" borderId="22" xfId="0" applyFill="1" applyBorder="1"/>
    <xf numFmtId="0" fontId="0" fillId="6" borderId="22" xfId="0" applyFill="1" applyBorder="1"/>
    <xf numFmtId="0" fontId="0" fillId="0" borderId="22" xfId="0" applyFill="1" applyBorder="1"/>
    <xf numFmtId="0" fontId="0" fillId="0" borderId="0" xfId="0" applyFill="1"/>
    <xf numFmtId="0" fontId="0" fillId="0" borderId="22" xfId="0" applyFill="1" applyBorder="1" applyAlignment="1">
      <alignment horizontal="center"/>
    </xf>
    <xf numFmtId="0" fontId="2" fillId="5" borderId="22" xfId="0" applyFont="1" applyFill="1" applyBorder="1" applyAlignment="1">
      <alignment horizontal="center"/>
    </xf>
    <xf numFmtId="0" fontId="2" fillId="6" borderId="22" xfId="0" applyFont="1" applyFill="1" applyBorder="1" applyAlignment="1">
      <alignment horizontal="center"/>
    </xf>
    <xf numFmtId="0" fontId="0" fillId="0" borderId="22" xfId="0" applyBorder="1" applyAlignment="1">
      <alignment horizontal="center"/>
    </xf>
    <xf numFmtId="0" fontId="9" fillId="0" borderId="0" xfId="1"/>
    <xf numFmtId="49" fontId="9" fillId="0" borderId="0" xfId="1" applyNumberFormat="1" applyAlignment="1">
      <alignment horizontal="center"/>
    </xf>
    <xf numFmtId="49" fontId="9" fillId="0" borderId="0" xfId="1" applyNumberFormat="1"/>
    <xf numFmtId="49" fontId="5" fillId="0" borderId="0" xfId="1" applyNumberFormat="1" applyFont="1"/>
    <xf numFmtId="49" fontId="10" fillId="0" borderId="23" xfId="1" applyNumberFormat="1" applyFont="1" applyBorder="1" applyAlignment="1">
      <alignment horizontal="center"/>
    </xf>
    <xf numFmtId="49" fontId="9" fillId="0" borderId="24" xfId="1" applyNumberFormat="1" applyBorder="1" applyAlignment="1">
      <alignment horizontal="center"/>
    </xf>
    <xf numFmtId="49" fontId="9" fillId="3" borderId="25" xfId="1" applyNumberFormat="1" applyFill="1" applyBorder="1" applyAlignment="1">
      <alignment horizontal="center"/>
    </xf>
    <xf numFmtId="49" fontId="9" fillId="0" borderId="26" xfId="1" applyNumberFormat="1" applyBorder="1" applyAlignment="1">
      <alignment horizontal="center"/>
    </xf>
    <xf numFmtId="49" fontId="10" fillId="0" borderId="3" xfId="1" applyNumberFormat="1" applyFont="1" applyBorder="1" applyAlignment="1">
      <alignment horizontal="center"/>
    </xf>
    <xf numFmtId="49" fontId="9" fillId="0" borderId="3" xfId="1" applyNumberFormat="1" applyBorder="1" applyAlignment="1">
      <alignment horizontal="center"/>
    </xf>
    <xf numFmtId="49" fontId="9" fillId="3" borderId="27" xfId="1" applyNumberFormat="1" applyFill="1" applyBorder="1" applyAlignment="1">
      <alignment horizontal="center"/>
    </xf>
    <xf numFmtId="3" fontId="9" fillId="0" borderId="26" xfId="1" applyNumberFormat="1" applyBorder="1" applyAlignment="1">
      <alignment horizontal="center"/>
    </xf>
    <xf numFmtId="3" fontId="9" fillId="0" borderId="3" xfId="1" applyNumberFormat="1" applyBorder="1" applyAlignment="1">
      <alignment horizontal="center"/>
    </xf>
    <xf numFmtId="49" fontId="9" fillId="0" borderId="28" xfId="1" applyNumberFormat="1" applyBorder="1" applyAlignment="1">
      <alignment horizontal="center"/>
    </xf>
    <xf numFmtId="49" fontId="9" fillId="0" borderId="29" xfId="1" applyNumberFormat="1" applyBorder="1" applyAlignment="1">
      <alignment horizontal="center"/>
    </xf>
    <xf numFmtId="49" fontId="9" fillId="3" borderId="30" xfId="1" applyNumberFormat="1" applyFill="1" applyBorder="1" applyAlignment="1">
      <alignment horizontal="center"/>
    </xf>
    <xf numFmtId="49" fontId="10" fillId="3" borderId="31" xfId="1" applyNumberFormat="1" applyFont="1" applyFill="1" applyBorder="1" applyAlignment="1">
      <alignment horizontal="center"/>
    </xf>
    <xf numFmtId="49" fontId="10" fillId="3" borderId="32" xfId="1" applyNumberFormat="1" applyFont="1" applyFill="1" applyBorder="1" applyAlignment="1">
      <alignment horizontal="center"/>
    </xf>
    <xf numFmtId="49" fontId="10" fillId="3" borderId="10" xfId="1" applyNumberFormat="1" applyFont="1" applyFill="1" applyBorder="1" applyAlignment="1">
      <alignment horizontal="center"/>
    </xf>
    <xf numFmtId="0" fontId="10" fillId="3" borderId="16" xfId="1" applyFont="1" applyFill="1" applyBorder="1" applyAlignment="1">
      <alignment horizontal="center"/>
    </xf>
    <xf numFmtId="0" fontId="10" fillId="3" borderId="33" xfId="1" applyFont="1" applyFill="1" applyBorder="1" applyAlignment="1">
      <alignment horizontal="center"/>
    </xf>
    <xf numFmtId="49" fontId="10" fillId="3" borderId="33" xfId="1" applyNumberFormat="1" applyFont="1" applyFill="1" applyBorder="1" applyAlignment="1">
      <alignment horizontal="center"/>
    </xf>
    <xf numFmtId="49" fontId="10" fillId="3" borderId="17" xfId="1" applyNumberFormat="1" applyFont="1" applyFill="1" applyBorder="1" applyAlignment="1">
      <alignment horizontal="center"/>
    </xf>
    <xf numFmtId="49" fontId="9" fillId="0" borderId="23" xfId="1" applyNumberFormat="1" applyBorder="1" applyAlignment="1">
      <alignment horizontal="center"/>
    </xf>
    <xf numFmtId="0" fontId="9" fillId="0" borderId="26" xfId="1" applyBorder="1" applyAlignment="1">
      <alignment horizontal="center"/>
    </xf>
    <xf numFmtId="0" fontId="9" fillId="0" borderId="3" xfId="1" applyBorder="1" applyAlignment="1">
      <alignment horizontal="center"/>
    </xf>
    <xf numFmtId="3" fontId="10" fillId="0" borderId="26" xfId="1" applyNumberFormat="1" applyFont="1" applyBorder="1" applyAlignment="1">
      <alignment horizontal="center"/>
    </xf>
    <xf numFmtId="3" fontId="10" fillId="0" borderId="3" xfId="1" applyNumberFormat="1" applyFont="1" applyBorder="1" applyAlignment="1">
      <alignment horizontal="center"/>
    </xf>
    <xf numFmtId="3" fontId="9" fillId="0" borderId="28" xfId="1" applyNumberFormat="1" applyBorder="1" applyAlignment="1">
      <alignment horizontal="center"/>
    </xf>
    <xf numFmtId="3" fontId="9" fillId="0" borderId="29" xfId="1" applyNumberFormat="1" applyBorder="1" applyAlignment="1">
      <alignment horizontal="center"/>
    </xf>
    <xf numFmtId="49" fontId="10" fillId="0" borderId="29" xfId="1" applyNumberFormat="1" applyFont="1" applyBorder="1" applyAlignment="1">
      <alignment horizontal="center"/>
    </xf>
    <xf numFmtId="0" fontId="9" fillId="0" borderId="34" xfId="1" applyBorder="1"/>
    <xf numFmtId="0" fontId="9" fillId="0" borderId="35" xfId="1" applyBorder="1"/>
    <xf numFmtId="49" fontId="9" fillId="0" borderId="35" xfId="1" applyNumberFormat="1" applyBorder="1" applyAlignment="1">
      <alignment horizontal="center"/>
    </xf>
    <xf numFmtId="49" fontId="10" fillId="0" borderId="36" xfId="1" applyNumberFormat="1" applyFont="1" applyBorder="1"/>
    <xf numFmtId="0" fontId="5" fillId="0" borderId="31" xfId="1" applyFont="1" applyBorder="1"/>
    <xf numFmtId="49" fontId="5" fillId="0" borderId="31" xfId="1" applyNumberFormat="1" applyFont="1" applyBorder="1" applyAlignment="1">
      <alignment horizontal="left"/>
    </xf>
    <xf numFmtId="49" fontId="5" fillId="0" borderId="37" xfId="1" applyNumberFormat="1" applyFont="1" applyBorder="1" applyAlignment="1">
      <alignment horizontal="center"/>
    </xf>
    <xf numFmtId="49" fontId="5" fillId="0" borderId="10" xfId="1" applyNumberFormat="1" applyFont="1" applyBorder="1" applyAlignment="1">
      <alignment horizontal="center"/>
    </xf>
    <xf numFmtId="0" fontId="5" fillId="0" borderId="38" xfId="1" applyFont="1" applyBorder="1"/>
    <xf numFmtId="49" fontId="5" fillId="0" borderId="38" xfId="1" applyNumberFormat="1" applyFont="1" applyBorder="1" applyAlignment="1">
      <alignment horizontal="left"/>
    </xf>
    <xf numFmtId="49" fontId="5" fillId="0" borderId="39" xfId="1" applyNumberFormat="1" applyFont="1" applyBorder="1" applyAlignment="1">
      <alignment horizontal="center"/>
    </xf>
    <xf numFmtId="49" fontId="5" fillId="0" borderId="40" xfId="1" applyNumberFormat="1" applyFont="1" applyBorder="1" applyAlignment="1">
      <alignment horizontal="center"/>
    </xf>
    <xf numFmtId="0" fontId="9" fillId="0" borderId="41" xfId="1" applyBorder="1"/>
    <xf numFmtId="49" fontId="5" fillId="0" borderId="42" xfId="1" applyNumberFormat="1" applyFont="1" applyBorder="1" applyAlignment="1">
      <alignment horizontal="center"/>
    </xf>
    <xf numFmtId="0" fontId="9" fillId="0" borderId="12" xfId="1" applyBorder="1"/>
    <xf numFmtId="0" fontId="5" fillId="0" borderId="41" xfId="1" applyFont="1" applyBorder="1"/>
    <xf numFmtId="49" fontId="5" fillId="0" borderId="41" xfId="1" applyNumberFormat="1" applyFont="1" applyBorder="1" applyAlignment="1">
      <alignment horizontal="left"/>
    </xf>
    <xf numFmtId="49" fontId="5" fillId="0" borderId="12" xfId="1" applyNumberFormat="1" applyFont="1" applyBorder="1" applyAlignment="1">
      <alignment horizontal="center"/>
    </xf>
    <xf numFmtId="0" fontId="5" fillId="0" borderId="43" xfId="1" applyFont="1" applyBorder="1"/>
    <xf numFmtId="49" fontId="5" fillId="0" borderId="43" xfId="1" applyNumberFormat="1" applyFont="1" applyBorder="1" applyAlignment="1">
      <alignment horizontal="left"/>
    </xf>
    <xf numFmtId="49" fontId="5" fillId="0" borderId="44" xfId="1" applyNumberFormat="1" applyFont="1" applyBorder="1" applyAlignment="1">
      <alignment horizontal="center"/>
    </xf>
    <xf numFmtId="49" fontId="5" fillId="0" borderId="45" xfId="1" applyNumberFormat="1" applyFont="1" applyBorder="1" applyAlignment="1">
      <alignment horizontal="center"/>
    </xf>
    <xf numFmtId="49" fontId="9" fillId="3" borderId="46" xfId="1" applyNumberFormat="1" applyFill="1" applyBorder="1" applyAlignment="1">
      <alignment horizontal="center"/>
    </xf>
    <xf numFmtId="0" fontId="5" fillId="3" borderId="31" xfId="1" applyFont="1" applyFill="1" applyBorder="1"/>
    <xf numFmtId="49" fontId="7" fillId="3" borderId="32" xfId="1" applyNumberFormat="1" applyFont="1" applyFill="1" applyBorder="1" applyAlignment="1">
      <alignment horizontal="center"/>
    </xf>
    <xf numFmtId="49" fontId="7" fillId="3" borderId="10" xfId="1" applyNumberFormat="1" applyFont="1" applyFill="1" applyBorder="1" applyAlignment="1">
      <alignment horizontal="center"/>
    </xf>
    <xf numFmtId="49" fontId="10" fillId="3" borderId="10" xfId="1" applyNumberFormat="1" applyFont="1" applyFill="1" applyBorder="1"/>
    <xf numFmtId="0" fontId="10" fillId="0" borderId="0" xfId="1" applyFont="1"/>
    <xf numFmtId="0" fontId="10" fillId="0" borderId="12" xfId="1" applyFont="1" applyBorder="1"/>
    <xf numFmtId="49" fontId="10" fillId="3" borderId="41" xfId="1" applyNumberFormat="1" applyFont="1" applyFill="1" applyBorder="1" applyAlignment="1">
      <alignment horizontal="center"/>
    </xf>
    <xf numFmtId="49" fontId="10" fillId="3" borderId="0" xfId="1" applyNumberFormat="1" applyFont="1" applyFill="1" applyAlignment="1">
      <alignment horizontal="center"/>
    </xf>
    <xf numFmtId="49" fontId="10" fillId="3" borderId="12" xfId="1" applyNumberFormat="1" applyFont="1" applyFill="1" applyBorder="1"/>
    <xf numFmtId="0" fontId="9" fillId="0" borderId="16" xfId="1" applyBorder="1"/>
    <xf numFmtId="0" fontId="9" fillId="0" borderId="33" xfId="1" applyBorder="1"/>
    <xf numFmtId="0" fontId="10" fillId="0" borderId="33" xfId="1" applyFont="1" applyBorder="1"/>
    <xf numFmtId="0" fontId="10" fillId="0" borderId="17" xfId="1" applyFont="1" applyBorder="1"/>
    <xf numFmtId="49" fontId="10" fillId="0" borderId="16" xfId="1" applyNumberFormat="1" applyFont="1" applyBorder="1" applyAlignment="1">
      <alignment horizontal="center"/>
    </xf>
    <xf numFmtId="49" fontId="10" fillId="0" borderId="33" xfId="1" applyNumberFormat="1" applyFont="1" applyBorder="1" applyAlignment="1">
      <alignment horizontal="center"/>
    </xf>
    <xf numFmtId="49" fontId="10" fillId="0" borderId="17" xfId="1" applyNumberFormat="1" applyFont="1" applyBorder="1"/>
    <xf numFmtId="49" fontId="9" fillId="0" borderId="32" xfId="1" applyNumberFormat="1" applyBorder="1" applyAlignment="1">
      <alignment horizontal="center"/>
    </xf>
    <xf numFmtId="0" fontId="9" fillId="0" borderId="31" xfId="1" applyBorder="1" applyAlignment="1">
      <alignment horizontal="right"/>
    </xf>
    <xf numFmtId="0" fontId="9" fillId="0" borderId="37" xfId="1" applyBorder="1" applyAlignment="1">
      <alignment horizontal="center"/>
    </xf>
    <xf numFmtId="0" fontId="9" fillId="0" borderId="32" xfId="1" applyBorder="1" applyAlignment="1">
      <alignment horizontal="right"/>
    </xf>
    <xf numFmtId="0" fontId="9" fillId="0" borderId="10" xfId="1" applyBorder="1" applyAlignment="1">
      <alignment horizontal="center"/>
    </xf>
    <xf numFmtId="0" fontId="9" fillId="0" borderId="41" xfId="1" applyBorder="1" applyAlignment="1">
      <alignment horizontal="right"/>
    </xf>
    <xf numFmtId="0" fontId="9" fillId="0" borderId="42" xfId="1" applyBorder="1" applyAlignment="1">
      <alignment horizontal="center"/>
    </xf>
    <xf numFmtId="0" fontId="9" fillId="0" borderId="0" xfId="1" applyAlignment="1">
      <alignment horizontal="right"/>
    </xf>
    <xf numFmtId="0" fontId="9" fillId="0" borderId="12" xfId="1" applyBorder="1" applyAlignment="1">
      <alignment horizontal="center"/>
    </xf>
    <xf numFmtId="0" fontId="9" fillId="0" borderId="16" xfId="1" applyBorder="1" applyAlignment="1">
      <alignment horizontal="right"/>
    </xf>
    <xf numFmtId="0" fontId="9" fillId="0" borderId="49" xfId="1" applyBorder="1" applyAlignment="1">
      <alignment horizontal="center"/>
    </xf>
    <xf numFmtId="0" fontId="9" fillId="0" borderId="33" xfId="1" applyBorder="1" applyAlignment="1">
      <alignment horizontal="right"/>
    </xf>
    <xf numFmtId="0" fontId="9" fillId="0" borderId="17" xfId="1" applyBorder="1" applyAlignment="1">
      <alignment horizontal="center"/>
    </xf>
    <xf numFmtId="49" fontId="10" fillId="3" borderId="31" xfId="1" applyNumberFormat="1" applyFont="1" applyFill="1" applyBorder="1"/>
    <xf numFmtId="49" fontId="10" fillId="3" borderId="47" xfId="1" applyNumberFormat="1" applyFont="1" applyFill="1" applyBorder="1"/>
    <xf numFmtId="49" fontId="10" fillId="3" borderId="32" xfId="1" applyNumberFormat="1" applyFont="1" applyFill="1" applyBorder="1"/>
    <xf numFmtId="0" fontId="10" fillId="3" borderId="48" xfId="1" applyFont="1" applyFill="1" applyBorder="1" applyAlignment="1">
      <alignment horizontal="left"/>
    </xf>
    <xf numFmtId="0" fontId="10" fillId="3" borderId="17" xfId="1" applyFont="1" applyFill="1" applyBorder="1" applyAlignment="1">
      <alignment horizontal="left"/>
    </xf>
    <xf numFmtId="0" fontId="10" fillId="0" borderId="34" xfId="1" applyFont="1" applyBorder="1"/>
    <xf numFmtId="0" fontId="10" fillId="0" borderId="35" xfId="1" applyFont="1" applyBorder="1"/>
    <xf numFmtId="0" fontId="10" fillId="0" borderId="36" xfId="1" applyFont="1" applyBorder="1"/>
    <xf numFmtId="0" fontId="9" fillId="0" borderId="9" xfId="1" applyBorder="1" applyAlignment="1">
      <alignment horizontal="right"/>
    </xf>
    <xf numFmtId="49" fontId="9" fillId="0" borderId="32" xfId="1" applyNumberFormat="1" applyBorder="1"/>
    <xf numFmtId="49" fontId="9" fillId="0" borderId="10" xfId="1" applyNumberFormat="1" applyBorder="1"/>
    <xf numFmtId="0" fontId="9" fillId="0" borderId="11" xfId="1" applyBorder="1" applyAlignment="1">
      <alignment horizontal="right"/>
    </xf>
    <xf numFmtId="49" fontId="9" fillId="0" borderId="12" xfId="1" applyNumberFormat="1" applyBorder="1"/>
    <xf numFmtId="0" fontId="9" fillId="0" borderId="50" xfId="1" applyBorder="1" applyAlignment="1">
      <alignment horizontal="right"/>
    </xf>
    <xf numFmtId="0" fontId="10" fillId="3" borderId="31" xfId="1" applyFont="1" applyFill="1" applyBorder="1" applyAlignment="1">
      <alignment horizontal="center"/>
    </xf>
    <xf numFmtId="49" fontId="9" fillId="0" borderId="31" xfId="1" applyNumberFormat="1" applyBorder="1"/>
    <xf numFmtId="49" fontId="10" fillId="0" borderId="10" xfId="1" applyNumberFormat="1" applyFont="1" applyBorder="1"/>
    <xf numFmtId="49" fontId="10" fillId="0" borderId="33" xfId="1" applyNumberFormat="1" applyFont="1" applyBorder="1"/>
    <xf numFmtId="0" fontId="9" fillId="0" borderId="31" xfId="1" applyBorder="1"/>
    <xf numFmtId="0" fontId="9" fillId="0" borderId="32" xfId="1" applyBorder="1"/>
    <xf numFmtId="0" fontId="5" fillId="0" borderId="10" xfId="1" applyFont="1" applyBorder="1"/>
    <xf numFmtId="0" fontId="5" fillId="0" borderId="12" xfId="1" applyFont="1" applyBorder="1"/>
    <xf numFmtId="49" fontId="5" fillId="0" borderId="17" xfId="1" applyNumberFormat="1" applyFont="1" applyBorder="1"/>
    <xf numFmtId="49" fontId="9" fillId="0" borderId="9" xfId="1" applyNumberFormat="1" applyBorder="1" applyAlignment="1">
      <alignment horizontal="right"/>
    </xf>
    <xf numFmtId="49" fontId="9" fillId="0" borderId="37" xfId="1" applyNumberFormat="1" applyBorder="1" applyAlignment="1">
      <alignment horizontal="right"/>
    </xf>
    <xf numFmtId="49" fontId="9" fillId="0" borderId="10" xfId="1" applyNumberFormat="1" applyBorder="1" applyAlignment="1">
      <alignment horizontal="center"/>
    </xf>
    <xf numFmtId="49" fontId="9" fillId="0" borderId="11" xfId="1" applyNumberFormat="1" applyBorder="1" applyAlignment="1">
      <alignment horizontal="right"/>
    </xf>
    <xf numFmtId="49" fontId="9" fillId="0" borderId="42" xfId="1" applyNumberFormat="1" applyBorder="1" applyAlignment="1">
      <alignment horizontal="right"/>
    </xf>
    <xf numFmtId="49" fontId="9" fillId="0" borderId="12" xfId="1" applyNumberFormat="1" applyBorder="1" applyAlignment="1">
      <alignment horizontal="center"/>
    </xf>
    <xf numFmtId="49" fontId="9" fillId="0" borderId="50" xfId="1" applyNumberFormat="1" applyBorder="1" applyAlignment="1">
      <alignment horizontal="right"/>
    </xf>
    <xf numFmtId="49" fontId="9" fillId="0" borderId="49" xfId="1" applyNumberFormat="1" applyBorder="1" applyAlignment="1">
      <alignment horizontal="right"/>
    </xf>
    <xf numFmtId="49" fontId="7" fillId="3" borderId="31" xfId="1" applyNumberFormat="1" applyFont="1" applyFill="1" applyBorder="1" applyAlignment="1">
      <alignment horizontal="center"/>
    </xf>
    <xf numFmtId="49" fontId="7" fillId="3" borderId="16" xfId="1" applyNumberFormat="1" applyFont="1" applyFill="1" applyBorder="1" applyAlignment="1">
      <alignment horizontal="center"/>
    </xf>
    <xf numFmtId="49" fontId="7" fillId="3" borderId="33" xfId="1" applyNumberFormat="1" applyFont="1" applyFill="1" applyBorder="1" applyAlignment="1">
      <alignment horizontal="center"/>
    </xf>
    <xf numFmtId="49" fontId="7" fillId="3" borderId="17" xfId="1" applyNumberFormat="1" applyFont="1" applyFill="1" applyBorder="1" applyAlignment="1">
      <alignment horizontal="center"/>
    </xf>
    <xf numFmtId="49" fontId="9" fillId="0" borderId="16" xfId="1" applyNumberFormat="1" applyBorder="1" applyAlignment="1">
      <alignment horizontal="center"/>
    </xf>
    <xf numFmtId="0" fontId="0" fillId="0" borderId="0" xfId="0" applyFont="1"/>
    <xf numFmtId="0" fontId="4" fillId="0" borderId="0" xfId="1" applyFont="1"/>
    <xf numFmtId="0" fontId="4" fillId="0" borderId="0" xfId="1" applyFont="1" applyFill="1"/>
    <xf numFmtId="0" fontId="2" fillId="2" borderId="0" xfId="0" applyFont="1" applyFill="1"/>
    <xf numFmtId="0" fontId="2" fillId="0" borderId="0" xfId="0" applyFont="1" applyAlignment="1"/>
    <xf numFmtId="0" fontId="2" fillId="2" borderId="0" xfId="0" applyFont="1" applyFill="1" applyAlignment="1">
      <alignment horizontal="center"/>
    </xf>
    <xf numFmtId="0" fontId="4" fillId="0" borderId="0" xfId="0" applyFont="1"/>
    <xf numFmtId="0" fontId="4" fillId="0" borderId="0" xfId="0" applyFont="1" applyAlignment="1">
      <alignment vertical="center"/>
    </xf>
  </cellXfs>
  <cellStyles count="2">
    <cellStyle name="Normal" xfId="0" builtinId="0"/>
    <cellStyle name="Normal 2" xfId="1" xr:uid="{82D46CB6-A38D-42FC-BF65-BED537B7D65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69DD4E-7531-4EAB-B000-C018CAADD8EB}">
  <dimension ref="A1:AB40"/>
  <sheetViews>
    <sheetView tabSelected="1" zoomScaleNormal="100" workbookViewId="0">
      <pane xSplit="5" topLeftCell="F1" activePane="topRight" state="frozen"/>
      <selection pane="topRight" activeCell="C21" sqref="C21"/>
    </sheetView>
  </sheetViews>
  <sheetFormatPr defaultRowHeight="15" x14ac:dyDescent="0.25"/>
  <cols>
    <col min="1" max="1" width="6.7109375" customWidth="1"/>
    <col min="2" max="2" width="20.5703125" style="1" bestFit="1" customWidth="1"/>
    <col min="3" max="3" width="10.42578125" style="1" customWidth="1"/>
    <col min="4" max="4" width="7.28515625" style="1" customWidth="1"/>
    <col min="5" max="5" width="9.140625" style="2"/>
    <col min="6" max="6" width="15.140625" style="3" customWidth="1"/>
    <col min="7" max="7" width="5.85546875" style="2" customWidth="1"/>
    <col min="8" max="8" width="6.42578125" style="2" customWidth="1"/>
    <col min="9" max="9" width="7" style="2" bestFit="1" customWidth="1"/>
    <col min="10" max="10" width="6.28515625" style="2" bestFit="1" customWidth="1"/>
    <col min="11" max="11" width="4.7109375" style="2" bestFit="1" customWidth="1"/>
    <col min="12" max="12" width="4.140625" style="2" bestFit="1" customWidth="1"/>
    <col min="13" max="13" width="4.7109375" style="2" bestFit="1" customWidth="1"/>
    <col min="14" max="16" width="6.85546875" style="2" customWidth="1"/>
    <col min="17" max="17" width="6.5703125" style="2" bestFit="1" customWidth="1"/>
    <col min="18" max="18" width="7" style="1" bestFit="1" customWidth="1"/>
    <col min="19" max="21" width="5.42578125" style="1" bestFit="1" customWidth="1"/>
    <col min="22" max="22" width="5" style="1" bestFit="1" customWidth="1"/>
    <col min="23" max="23" width="5.42578125" style="1" customWidth="1"/>
    <col min="24" max="24" width="9.5703125" style="1" customWidth="1"/>
    <col min="27" max="27" width="8.7109375" style="1" bestFit="1" customWidth="1"/>
    <col min="28" max="28" width="6.5703125" bestFit="1" customWidth="1"/>
  </cols>
  <sheetData>
    <row r="1" spans="1:28" ht="19.5" thickBot="1" x14ac:dyDescent="0.35">
      <c r="A1" s="44" t="s">
        <v>433</v>
      </c>
    </row>
    <row r="2" spans="1:28" s="4" customFormat="1" x14ac:dyDescent="0.25">
      <c r="A2" s="5"/>
      <c r="B2" s="43" t="s">
        <v>26</v>
      </c>
      <c r="C2" s="40" t="s">
        <v>25</v>
      </c>
      <c r="D2" s="40" t="s">
        <v>7</v>
      </c>
      <c r="E2" s="40" t="s">
        <v>24</v>
      </c>
      <c r="F2" s="42" t="s">
        <v>23</v>
      </c>
      <c r="G2" s="40" t="s">
        <v>22</v>
      </c>
      <c r="H2" s="40" t="s">
        <v>21</v>
      </c>
      <c r="I2" s="40" t="s">
        <v>20</v>
      </c>
      <c r="J2" s="40" t="s">
        <v>19</v>
      </c>
      <c r="K2" s="40" t="s">
        <v>18</v>
      </c>
      <c r="L2" s="40" t="s">
        <v>17</v>
      </c>
      <c r="M2" s="40" t="s">
        <v>16</v>
      </c>
      <c r="N2" s="40" t="s">
        <v>15</v>
      </c>
      <c r="O2" s="40" t="s">
        <v>30</v>
      </c>
      <c r="P2" s="40" t="s">
        <v>31</v>
      </c>
      <c r="Q2" s="41" t="s">
        <v>6</v>
      </c>
      <c r="R2" s="41" t="s">
        <v>14</v>
      </c>
      <c r="S2" s="40" t="s">
        <v>13</v>
      </c>
      <c r="T2" s="40" t="s">
        <v>12</v>
      </c>
      <c r="U2" s="40" t="s">
        <v>11</v>
      </c>
      <c r="V2" s="39" t="s">
        <v>10</v>
      </c>
      <c r="W2" s="39"/>
      <c r="X2" s="39" t="s">
        <v>39</v>
      </c>
      <c r="Y2" s="38" t="s">
        <v>9</v>
      </c>
      <c r="AA2" s="37" t="s">
        <v>8</v>
      </c>
      <c r="AB2" s="36"/>
    </row>
    <row r="3" spans="1:28" s="33" customFormat="1" x14ac:dyDescent="0.25">
      <c r="A3" s="1">
        <v>1</v>
      </c>
      <c r="B3" s="31" t="s">
        <v>27</v>
      </c>
      <c r="C3" s="17" t="s">
        <v>28</v>
      </c>
      <c r="D3" s="20">
        <f>VLOOKUP(Q3,{0,1;1000,2;3000,3;6000,4;10000,5;15000,6;21000,7;28000,8;36000,9;45000,10;55000,11;66000,12;78000,13;91000,14;105000,15;120000,16;136000,17;153000,18;171000,19;190000,20},2)</f>
        <v>6</v>
      </c>
      <c r="E3" s="28" t="s">
        <v>29</v>
      </c>
      <c r="F3" s="30">
        <v>32</v>
      </c>
      <c r="G3" s="28">
        <v>17</v>
      </c>
      <c r="H3" s="28">
        <v>4</v>
      </c>
      <c r="I3" s="28">
        <v>5</v>
      </c>
      <c r="J3" s="28">
        <v>7</v>
      </c>
      <c r="K3" s="28">
        <v>3</v>
      </c>
      <c r="L3" s="28">
        <v>8</v>
      </c>
      <c r="M3" s="28">
        <v>2</v>
      </c>
      <c r="N3" s="28">
        <v>2</v>
      </c>
      <c r="O3" s="28">
        <v>1</v>
      </c>
      <c r="P3" s="28" t="s">
        <v>53</v>
      </c>
      <c r="Q3" s="18">
        <f t="shared" ref="Q3:Q5" si="0">SUM(R3:W3)</f>
        <v>16412</v>
      </c>
      <c r="R3" s="29">
        <v>10000</v>
      </c>
      <c r="S3" s="28">
        <v>937</v>
      </c>
      <c r="T3" s="28">
        <v>575</v>
      </c>
      <c r="U3" s="28">
        <v>400</v>
      </c>
      <c r="V3" s="16">
        <v>4500</v>
      </c>
      <c r="W3" s="16"/>
      <c r="X3" s="16">
        <v>40</v>
      </c>
      <c r="Y3" s="48" t="s">
        <v>36</v>
      </c>
      <c r="AA3" s="35" t="s">
        <v>7</v>
      </c>
      <c r="AB3" s="34" t="s">
        <v>6</v>
      </c>
    </row>
    <row r="4" spans="1:28" x14ac:dyDescent="0.25">
      <c r="A4" s="1">
        <v>2</v>
      </c>
      <c r="B4" s="21" t="s">
        <v>33</v>
      </c>
      <c r="C4" s="17" t="s">
        <v>34</v>
      </c>
      <c r="D4" s="20">
        <f>VLOOKUP(Q4,{0,1;1000,2;3000,3;6000,4;10000,5;15000,6;21000,7;28000,8;36000,9;45000,10;55000,11;66000,12;78000,13;91000,14;105000,15;120000,16;136000,17;153000,18;171000,19;190000,20},2)</f>
        <v>6</v>
      </c>
      <c r="E4" s="17" t="s">
        <v>35</v>
      </c>
      <c r="F4" s="46" t="s">
        <v>36</v>
      </c>
      <c r="G4" s="17">
        <v>15</v>
      </c>
      <c r="H4" s="17">
        <v>3</v>
      </c>
      <c r="I4" s="17">
        <v>4</v>
      </c>
      <c r="J4" s="45">
        <v>6</v>
      </c>
      <c r="K4" s="17">
        <v>1</v>
      </c>
      <c r="L4" s="17">
        <v>3</v>
      </c>
      <c r="M4" s="17">
        <v>2</v>
      </c>
      <c r="N4" s="17">
        <v>10</v>
      </c>
      <c r="O4" s="17">
        <v>0</v>
      </c>
      <c r="P4" s="17" t="s">
        <v>32</v>
      </c>
      <c r="Q4" s="18">
        <f t="shared" si="0"/>
        <v>16412</v>
      </c>
      <c r="R4" s="29">
        <v>10000</v>
      </c>
      <c r="S4" s="28">
        <v>937</v>
      </c>
      <c r="T4" s="28">
        <v>575</v>
      </c>
      <c r="U4" s="28">
        <v>400</v>
      </c>
      <c r="V4" s="16">
        <v>4500</v>
      </c>
      <c r="W4" s="15"/>
      <c r="X4" s="16">
        <v>45</v>
      </c>
      <c r="Y4" s="48" t="s">
        <v>36</v>
      </c>
      <c r="AA4" s="25">
        <v>1</v>
      </c>
      <c r="AB4" s="32">
        <v>0</v>
      </c>
    </row>
    <row r="5" spans="1:28" x14ac:dyDescent="0.25">
      <c r="A5" s="1">
        <v>3</v>
      </c>
      <c r="B5" s="21" t="s">
        <v>37</v>
      </c>
      <c r="C5" s="17" t="s">
        <v>4</v>
      </c>
      <c r="D5" s="20">
        <f>VLOOKUP(Q5,{0,1;1000,2;3000,3;6000,4;10000,5;15000,6;21000,7;28000,8;36000,9;45000,10;55000,11;66000,12;78000,13;91000,14;105000,15;120000,16;136000,17;153000,18;171000,19;190000,20},2)</f>
        <v>6</v>
      </c>
      <c r="E5" s="17" t="s">
        <v>38</v>
      </c>
      <c r="F5" s="19">
        <v>45</v>
      </c>
      <c r="G5" s="17">
        <v>17</v>
      </c>
      <c r="H5" s="17">
        <v>3</v>
      </c>
      <c r="I5" s="17">
        <v>5</v>
      </c>
      <c r="J5" s="17">
        <v>6</v>
      </c>
      <c r="K5" s="17">
        <v>7</v>
      </c>
      <c r="L5" s="17">
        <v>6</v>
      </c>
      <c r="M5" s="17">
        <v>8</v>
      </c>
      <c r="N5" s="17">
        <v>12</v>
      </c>
      <c r="O5" s="17">
        <v>12</v>
      </c>
      <c r="P5" s="17" t="s">
        <v>5</v>
      </c>
      <c r="Q5" s="18">
        <f t="shared" si="0"/>
        <v>16412</v>
      </c>
      <c r="R5" s="29">
        <v>10000</v>
      </c>
      <c r="S5" s="28">
        <v>937</v>
      </c>
      <c r="T5" s="28">
        <v>575</v>
      </c>
      <c r="U5" s="28">
        <v>400</v>
      </c>
      <c r="V5" s="16">
        <v>4500</v>
      </c>
      <c r="W5" s="15"/>
      <c r="X5" s="16">
        <v>40</v>
      </c>
      <c r="Y5" s="14">
        <v>5</v>
      </c>
      <c r="AA5" s="25">
        <v>2</v>
      </c>
      <c r="AB5" s="24">
        <v>1000</v>
      </c>
    </row>
    <row r="6" spans="1:28" s="4" customFormat="1" x14ac:dyDescent="0.25">
      <c r="A6" s="1">
        <v>4</v>
      </c>
      <c r="B6" s="21" t="s">
        <v>40</v>
      </c>
      <c r="C6" s="17" t="s">
        <v>1</v>
      </c>
      <c r="D6" s="20">
        <f>VLOOKUP(Q6,{0,1;1000,2;3000,3;6000,4;10000,5;15000,6;21000,7;28000,8;36000,9;45000,10;55000,11;66000,12;78000,13;91000,14;105000,15;120000,16;136000,17;153000,18;171000,19;190000,20},2)</f>
        <v>6</v>
      </c>
      <c r="E6" s="17" t="s">
        <v>41</v>
      </c>
      <c r="F6" s="19">
        <v>44</v>
      </c>
      <c r="G6" s="17">
        <v>21</v>
      </c>
      <c r="H6" s="17">
        <v>10</v>
      </c>
      <c r="I6" s="47" t="s">
        <v>43</v>
      </c>
      <c r="J6" s="17">
        <v>8</v>
      </c>
      <c r="K6" s="17">
        <v>6</v>
      </c>
      <c r="L6" s="17">
        <v>9</v>
      </c>
      <c r="M6" s="17">
        <v>7</v>
      </c>
      <c r="N6" s="17">
        <v>8</v>
      </c>
      <c r="O6" s="17">
        <v>7</v>
      </c>
      <c r="P6" s="17" t="s">
        <v>42</v>
      </c>
      <c r="Q6" s="18">
        <f>SUM(R6:W6)</f>
        <v>16412</v>
      </c>
      <c r="R6" s="29">
        <v>10000</v>
      </c>
      <c r="S6" s="28">
        <v>937</v>
      </c>
      <c r="T6" s="28">
        <v>575</v>
      </c>
      <c r="U6" s="28">
        <v>400</v>
      </c>
      <c r="V6" s="16">
        <v>4500</v>
      </c>
      <c r="W6" s="15"/>
      <c r="X6" s="16">
        <v>35</v>
      </c>
      <c r="Y6" s="14">
        <v>5</v>
      </c>
      <c r="AA6" s="25">
        <v>3</v>
      </c>
      <c r="AB6" s="24">
        <v>3000</v>
      </c>
    </row>
    <row r="7" spans="1:28" x14ac:dyDescent="0.25">
      <c r="A7" s="1">
        <v>5</v>
      </c>
      <c r="B7" s="31" t="s">
        <v>44</v>
      </c>
      <c r="C7" s="17" t="s">
        <v>45</v>
      </c>
      <c r="D7" s="20">
        <f>VLOOKUP(Q7,{0,1;1000,2;3000,3;6000,4;10000,5;15000,6;21000,7;28000,8;36000,9;45000,10;55000,11;66000,12;78000,13;91000,14;105000,15;120000,16;136000,17;153000,18;171000,19;190000,20},2)</f>
        <v>6</v>
      </c>
      <c r="E7" s="17" t="s">
        <v>46</v>
      </c>
      <c r="F7" s="30">
        <v>70</v>
      </c>
      <c r="G7" s="28">
        <v>18</v>
      </c>
      <c r="H7" s="28"/>
      <c r="I7" s="28">
        <v>11</v>
      </c>
      <c r="J7" s="28">
        <v>5</v>
      </c>
      <c r="K7" s="28">
        <v>8</v>
      </c>
      <c r="L7" s="28">
        <v>2</v>
      </c>
      <c r="M7" s="28">
        <v>2</v>
      </c>
      <c r="N7" s="28">
        <v>1</v>
      </c>
      <c r="O7" s="28">
        <v>7</v>
      </c>
      <c r="P7" s="28" t="s">
        <v>42</v>
      </c>
      <c r="Q7" s="18">
        <f>SUM(R7:W7)</f>
        <v>16412</v>
      </c>
      <c r="R7" s="29">
        <v>10000</v>
      </c>
      <c r="S7" s="28">
        <v>937</v>
      </c>
      <c r="T7" s="28">
        <v>575</v>
      </c>
      <c r="U7" s="28">
        <v>400</v>
      </c>
      <c r="V7" s="16">
        <v>4500</v>
      </c>
      <c r="W7" s="16"/>
      <c r="X7" s="16">
        <v>45</v>
      </c>
      <c r="Y7" s="48" t="s">
        <v>36</v>
      </c>
      <c r="AA7" s="27">
        <v>4</v>
      </c>
      <c r="AB7" s="26">
        <v>6000</v>
      </c>
    </row>
    <row r="8" spans="1:28" x14ac:dyDescent="0.25">
      <c r="A8" s="1">
        <v>7</v>
      </c>
      <c r="B8" s="21" t="s">
        <v>47</v>
      </c>
      <c r="C8" s="17" t="s">
        <v>2</v>
      </c>
      <c r="D8" s="20">
        <f>VLOOKUP(Q8,{0,1;1000,2;3000,3;6000,4;10000,5;15000,6;21000,7;28000,8;36000,9;45000,10;55000,11;66000,12;78000,13;91000,14;105000,15;120000,16;136000,17;153000,18;171000,19;190000,20},2)</f>
        <v>6</v>
      </c>
      <c r="E8" s="17" t="s">
        <v>48</v>
      </c>
      <c r="F8" s="19">
        <v>53</v>
      </c>
      <c r="G8" s="17">
        <v>19</v>
      </c>
      <c r="H8" s="17">
        <v>7</v>
      </c>
      <c r="I8" s="17">
        <v>9</v>
      </c>
      <c r="J8" s="17">
        <v>8</v>
      </c>
      <c r="K8" s="17">
        <v>7</v>
      </c>
      <c r="L8" s="17">
        <v>4</v>
      </c>
      <c r="M8" s="17">
        <v>3</v>
      </c>
      <c r="N8" s="17">
        <v>4</v>
      </c>
      <c r="O8" s="17">
        <v>4</v>
      </c>
      <c r="P8" s="17" t="s">
        <v>5</v>
      </c>
      <c r="Q8" s="18">
        <f>SUM(R8:W8)</f>
        <v>16412</v>
      </c>
      <c r="R8" s="29">
        <v>10000</v>
      </c>
      <c r="S8" s="28">
        <v>937</v>
      </c>
      <c r="T8" s="28">
        <v>575</v>
      </c>
      <c r="U8" s="28">
        <v>400</v>
      </c>
      <c r="V8" s="16">
        <v>4500</v>
      </c>
      <c r="W8" s="15"/>
      <c r="X8" s="16">
        <v>45</v>
      </c>
      <c r="Y8" s="48" t="s">
        <v>36</v>
      </c>
      <c r="AA8" s="27">
        <v>5</v>
      </c>
      <c r="AB8" s="26">
        <v>10000</v>
      </c>
    </row>
    <row r="9" spans="1:28" s="4" customFormat="1" x14ac:dyDescent="0.25">
      <c r="A9" s="1">
        <v>8</v>
      </c>
      <c r="B9" s="21" t="s">
        <v>49</v>
      </c>
      <c r="C9" s="17" t="s">
        <v>0</v>
      </c>
      <c r="D9" s="20">
        <f>VLOOKUP(Q9,{0,1;1000,2;3000,3;6000,4;10000,5;15000,6;21000,7;28000,8;36000,9;45000,10;55000,11;66000,12;78000,13;91000,14;105000,15;120000,16;136000,17;153000,18;171000,19;190000,20},2)</f>
        <v>6</v>
      </c>
      <c r="E9" s="17" t="s">
        <v>50</v>
      </c>
      <c r="F9" s="19">
        <v>41</v>
      </c>
      <c r="G9" s="17">
        <v>17</v>
      </c>
      <c r="H9" s="17">
        <v>1</v>
      </c>
      <c r="I9" s="17">
        <v>5</v>
      </c>
      <c r="J9" s="17">
        <v>4</v>
      </c>
      <c r="K9" s="17">
        <v>6</v>
      </c>
      <c r="L9" s="17">
        <v>4</v>
      </c>
      <c r="M9" s="17">
        <v>10</v>
      </c>
      <c r="N9" s="17">
        <v>7</v>
      </c>
      <c r="O9" s="17">
        <v>8</v>
      </c>
      <c r="P9" s="17" t="s">
        <v>51</v>
      </c>
      <c r="Q9" s="18">
        <f>SUM(R9:W9)</f>
        <v>16412</v>
      </c>
      <c r="R9" s="29">
        <v>10000</v>
      </c>
      <c r="S9" s="28">
        <v>937</v>
      </c>
      <c r="T9" s="28">
        <v>575</v>
      </c>
      <c r="U9" s="28">
        <v>400</v>
      </c>
      <c r="V9" s="16">
        <v>4500</v>
      </c>
      <c r="W9" s="15"/>
      <c r="X9" s="16">
        <v>35</v>
      </c>
      <c r="Y9" s="14">
        <v>0</v>
      </c>
      <c r="AA9" s="27">
        <v>6</v>
      </c>
      <c r="AB9" s="26">
        <v>15000</v>
      </c>
    </row>
    <row r="10" spans="1:28" x14ac:dyDescent="0.25">
      <c r="A10" s="1"/>
      <c r="B10" s="13"/>
      <c r="C10" s="8"/>
      <c r="D10" s="12"/>
      <c r="E10" s="8"/>
      <c r="F10" s="11"/>
      <c r="G10" s="8"/>
      <c r="H10" s="8"/>
      <c r="I10" s="8"/>
      <c r="J10" s="8"/>
      <c r="K10" s="8"/>
      <c r="L10" s="8"/>
      <c r="M10" s="8"/>
      <c r="N10" s="8"/>
      <c r="O10" s="8"/>
      <c r="P10" s="8"/>
      <c r="Q10" s="10"/>
      <c r="R10" s="9"/>
      <c r="S10" s="8"/>
      <c r="T10" s="8"/>
      <c r="U10" s="8"/>
      <c r="V10" s="7"/>
      <c r="W10" s="7"/>
      <c r="X10" s="7"/>
      <c r="Y10" s="6"/>
      <c r="AA10" s="25">
        <v>7</v>
      </c>
      <c r="AB10" s="24">
        <v>21000</v>
      </c>
    </row>
    <row r="11" spans="1:28" x14ac:dyDescent="0.25">
      <c r="A11" s="1"/>
      <c r="AA11" s="25">
        <v>8</v>
      </c>
      <c r="AB11" s="24">
        <v>28000</v>
      </c>
    </row>
    <row r="12" spans="1:28" x14ac:dyDescent="0.25">
      <c r="A12" s="1"/>
      <c r="AA12" s="25">
        <v>9</v>
      </c>
      <c r="AB12" s="24">
        <v>36000</v>
      </c>
    </row>
    <row r="13" spans="1:28" s="4" customFormat="1" x14ac:dyDescent="0.25">
      <c r="A13" s="1"/>
      <c r="B13" s="181" t="s">
        <v>439</v>
      </c>
      <c r="C13" s="1"/>
      <c r="D13" s="1"/>
      <c r="E13" s="2"/>
      <c r="F13" s="3"/>
      <c r="G13" s="2"/>
      <c r="H13" s="2"/>
      <c r="I13" s="2"/>
      <c r="J13" s="2"/>
      <c r="K13" s="2"/>
      <c r="L13" s="2"/>
      <c r="M13" s="2"/>
      <c r="N13" s="2"/>
      <c r="O13" s="2"/>
      <c r="P13" s="2"/>
      <c r="Q13" s="2"/>
      <c r="R13" s="1"/>
      <c r="S13" s="1"/>
      <c r="T13" s="1"/>
      <c r="U13" s="1"/>
      <c r="V13" s="1"/>
      <c r="W13" s="1"/>
      <c r="X13" s="1"/>
      <c r="Y13"/>
      <c r="AA13" s="27">
        <v>10</v>
      </c>
      <c r="AB13" s="26">
        <v>45000</v>
      </c>
    </row>
    <row r="14" spans="1:28" x14ac:dyDescent="0.25">
      <c r="A14" s="1">
        <v>6</v>
      </c>
      <c r="B14" s="21" t="s">
        <v>52</v>
      </c>
      <c r="C14" s="17" t="s">
        <v>3</v>
      </c>
      <c r="D14" s="20">
        <f>VLOOKUP(Q14,{0,1;1000,2;3000,3;6000,4;10000,5;15000,6;21000,7;28000,8;36000,9;45000,10;55000,11;66000,12;78000,13;91000,14;105000,15;120000,16;136000,17;153000,18;171000,19;190000,20},2)</f>
        <v>5</v>
      </c>
      <c r="E14" s="17" t="s">
        <v>48</v>
      </c>
      <c r="F14" s="46" t="s">
        <v>36</v>
      </c>
      <c r="G14" s="45" t="s">
        <v>36</v>
      </c>
      <c r="H14" s="45" t="s">
        <v>36</v>
      </c>
      <c r="I14" s="45" t="s">
        <v>36</v>
      </c>
      <c r="J14" s="45" t="s">
        <v>36</v>
      </c>
      <c r="K14" s="45" t="s">
        <v>36</v>
      </c>
      <c r="L14" s="45" t="s">
        <v>36</v>
      </c>
      <c r="M14" s="45" t="s">
        <v>36</v>
      </c>
      <c r="N14" s="45" t="s">
        <v>36</v>
      </c>
      <c r="O14" s="45" t="s">
        <v>36</v>
      </c>
      <c r="P14" s="45" t="s">
        <v>36</v>
      </c>
      <c r="Q14" s="18">
        <f>SUM(R14:W14)</f>
        <v>11912</v>
      </c>
      <c r="R14" s="29">
        <v>10000</v>
      </c>
      <c r="S14" s="28">
        <v>937</v>
      </c>
      <c r="T14" s="28">
        <v>575</v>
      </c>
      <c r="U14" s="28">
        <v>400</v>
      </c>
      <c r="V14" s="16"/>
      <c r="W14" s="15"/>
      <c r="X14" s="16">
        <v>45</v>
      </c>
      <c r="Y14" s="48" t="s">
        <v>36</v>
      </c>
      <c r="AA14" s="27">
        <v>11</v>
      </c>
      <c r="AB14" s="26">
        <v>55000</v>
      </c>
    </row>
    <row r="15" spans="1:28" s="4" customFormat="1" x14ac:dyDescent="0.25">
      <c r="A15" s="1"/>
      <c r="B15" s="1"/>
      <c r="C15" s="1"/>
      <c r="D15" s="1"/>
      <c r="E15" s="2"/>
      <c r="F15" s="3"/>
      <c r="G15" s="2"/>
      <c r="H15" s="2"/>
      <c r="I15" s="2"/>
      <c r="J15" s="2"/>
      <c r="K15" s="2"/>
      <c r="L15" s="2"/>
      <c r="M15" s="2"/>
      <c r="N15" s="2"/>
      <c r="O15" s="2"/>
      <c r="P15" s="2"/>
      <c r="Q15" s="2"/>
      <c r="R15" s="1"/>
      <c r="S15" s="1"/>
      <c r="T15" s="1"/>
      <c r="U15" s="1"/>
      <c r="V15" s="1"/>
      <c r="W15" s="1"/>
      <c r="X15" s="1"/>
      <c r="Y15"/>
      <c r="AA15" s="27">
        <v>12</v>
      </c>
      <c r="AB15" s="26">
        <v>66000</v>
      </c>
    </row>
    <row r="16" spans="1:28" x14ac:dyDescent="0.25">
      <c r="A16" s="1"/>
      <c r="AA16" s="25">
        <v>13</v>
      </c>
      <c r="AB16" s="24">
        <v>78000</v>
      </c>
    </row>
    <row r="17" spans="1:28" x14ac:dyDescent="0.25">
      <c r="A17" s="1"/>
      <c r="AA17" s="25">
        <v>14</v>
      </c>
      <c r="AB17" s="24">
        <v>91000</v>
      </c>
    </row>
    <row r="18" spans="1:28" x14ac:dyDescent="0.25">
      <c r="A18" s="1"/>
      <c r="AA18" s="25">
        <v>15</v>
      </c>
      <c r="AB18" s="24">
        <v>105000</v>
      </c>
    </row>
    <row r="19" spans="1:28" x14ac:dyDescent="0.25">
      <c r="A19" s="1"/>
      <c r="AA19" s="27">
        <v>16</v>
      </c>
      <c r="AB19" s="26">
        <v>120000</v>
      </c>
    </row>
    <row r="20" spans="1:28" x14ac:dyDescent="0.25">
      <c r="A20" s="1"/>
      <c r="AA20" s="27">
        <v>17</v>
      </c>
      <c r="AB20" s="26">
        <v>136000</v>
      </c>
    </row>
    <row r="21" spans="1:28" x14ac:dyDescent="0.25">
      <c r="A21" s="1"/>
      <c r="AA21" s="27">
        <v>18</v>
      </c>
      <c r="AB21" s="26">
        <v>153000</v>
      </c>
    </row>
    <row r="22" spans="1:28" x14ac:dyDescent="0.25">
      <c r="A22" s="1"/>
      <c r="AA22" s="25">
        <v>19</v>
      </c>
      <c r="AB22" s="24">
        <v>171000</v>
      </c>
    </row>
    <row r="23" spans="1:28" s="4" customFormat="1" ht="15.75" thickBot="1" x14ac:dyDescent="0.3">
      <c r="A23" s="1"/>
      <c r="B23" s="1"/>
      <c r="C23" s="1"/>
      <c r="D23" s="1"/>
      <c r="E23" s="2"/>
      <c r="F23" s="3"/>
      <c r="G23" s="2"/>
      <c r="H23" s="2"/>
      <c r="I23" s="2"/>
      <c r="J23" s="2"/>
      <c r="K23" s="2"/>
      <c r="L23" s="2"/>
      <c r="M23" s="2"/>
      <c r="N23" s="2"/>
      <c r="O23" s="2"/>
      <c r="P23" s="2"/>
      <c r="Q23" s="2"/>
      <c r="R23" s="1"/>
      <c r="S23" s="1"/>
      <c r="T23" s="1"/>
      <c r="U23" s="1"/>
      <c r="V23" s="1"/>
      <c r="W23" s="1"/>
      <c r="X23" s="1"/>
      <c r="Y23"/>
      <c r="AA23" s="23">
        <v>20</v>
      </c>
      <c r="AB23" s="22">
        <v>190000</v>
      </c>
    </row>
    <row r="24" spans="1:28" x14ac:dyDescent="0.25">
      <c r="A24" s="1"/>
      <c r="AB24" s="1"/>
    </row>
    <row r="25" spans="1:28" x14ac:dyDescent="0.25">
      <c r="A25" s="1"/>
      <c r="AB25" s="1"/>
    </row>
    <row r="26" spans="1:28" x14ac:dyDescent="0.25">
      <c r="AB26" s="1"/>
    </row>
    <row r="27" spans="1:28" x14ac:dyDescent="0.25">
      <c r="AB27" s="1"/>
    </row>
    <row r="28" spans="1:28" x14ac:dyDescent="0.25">
      <c r="AB28" s="1"/>
    </row>
    <row r="29" spans="1:28" x14ac:dyDescent="0.25">
      <c r="AB29" s="1"/>
    </row>
    <row r="30" spans="1:28" x14ac:dyDescent="0.25">
      <c r="AB30" s="1"/>
    </row>
    <row r="31" spans="1:28" x14ac:dyDescent="0.25">
      <c r="AB31" s="1"/>
    </row>
    <row r="32" spans="1:28" s="4" customFormat="1" x14ac:dyDescent="0.25">
      <c r="A32"/>
      <c r="B32" s="1"/>
      <c r="C32" s="1"/>
      <c r="D32" s="1"/>
      <c r="E32" s="2"/>
      <c r="F32" s="3"/>
      <c r="G32" s="2"/>
      <c r="H32" s="2"/>
      <c r="I32" s="2"/>
      <c r="J32" s="2"/>
      <c r="K32" s="2"/>
      <c r="L32" s="2"/>
      <c r="M32" s="2"/>
      <c r="N32" s="2"/>
      <c r="O32" s="2"/>
      <c r="P32" s="2"/>
      <c r="Q32" s="2"/>
      <c r="R32" s="1"/>
      <c r="S32" s="1"/>
      <c r="T32" s="1"/>
      <c r="U32" s="1"/>
      <c r="V32" s="1"/>
      <c r="W32" s="1"/>
      <c r="X32" s="1"/>
      <c r="Y32"/>
      <c r="AA32" s="5"/>
      <c r="AB32" s="5"/>
    </row>
    <row r="33" spans="1:28" s="4" customFormat="1" x14ac:dyDescent="0.25">
      <c r="A33"/>
      <c r="B33" s="1"/>
      <c r="C33" s="1"/>
      <c r="D33" s="1"/>
      <c r="E33" s="2"/>
      <c r="F33" s="3"/>
      <c r="G33" s="2"/>
      <c r="H33" s="2"/>
      <c r="I33" s="2"/>
      <c r="J33" s="2"/>
      <c r="K33" s="2"/>
      <c r="L33" s="2"/>
      <c r="M33" s="2"/>
      <c r="N33" s="2"/>
      <c r="O33" s="2"/>
      <c r="P33" s="2"/>
      <c r="Q33" s="2"/>
      <c r="R33" s="1"/>
      <c r="S33" s="1"/>
      <c r="T33" s="1"/>
      <c r="U33" s="1"/>
      <c r="V33" s="1"/>
      <c r="W33" s="1"/>
      <c r="X33" s="1"/>
      <c r="Y33"/>
      <c r="AA33" s="5"/>
      <c r="AB33" s="5"/>
    </row>
    <row r="34" spans="1:28" s="4" customFormat="1" x14ac:dyDescent="0.25">
      <c r="A34"/>
      <c r="B34" s="1"/>
      <c r="C34" s="1"/>
      <c r="D34" s="1"/>
      <c r="E34" s="2"/>
      <c r="F34" s="3"/>
      <c r="G34" s="2"/>
      <c r="H34" s="2"/>
      <c r="I34" s="2"/>
      <c r="J34" s="2"/>
      <c r="K34" s="2"/>
      <c r="L34" s="2"/>
      <c r="M34" s="2"/>
      <c r="N34" s="2"/>
      <c r="O34" s="2"/>
      <c r="P34" s="2"/>
      <c r="Q34" s="2"/>
      <c r="R34" s="1"/>
      <c r="S34" s="1"/>
      <c r="T34" s="1"/>
      <c r="U34" s="1"/>
      <c r="V34" s="1"/>
      <c r="W34" s="1"/>
      <c r="X34" s="1"/>
      <c r="Y34"/>
      <c r="AA34" s="5"/>
      <c r="AB34" s="5"/>
    </row>
    <row r="35" spans="1:28" s="4" customFormat="1" x14ac:dyDescent="0.25">
      <c r="A35"/>
      <c r="B35" s="1"/>
      <c r="C35" s="1"/>
      <c r="D35" s="1"/>
      <c r="E35" s="2"/>
      <c r="F35" s="3"/>
      <c r="G35" s="2"/>
      <c r="H35" s="2"/>
      <c r="I35" s="2"/>
      <c r="J35" s="2"/>
      <c r="K35" s="2"/>
      <c r="L35" s="2"/>
      <c r="M35" s="2"/>
      <c r="N35" s="2"/>
      <c r="O35" s="2"/>
      <c r="P35" s="2"/>
      <c r="Q35" s="2"/>
      <c r="R35" s="1"/>
      <c r="S35" s="1"/>
      <c r="T35" s="1"/>
      <c r="U35" s="1"/>
      <c r="V35" s="1"/>
      <c r="W35" s="1"/>
      <c r="X35" s="1"/>
      <c r="Y35"/>
      <c r="AA35" s="5"/>
      <c r="AB35" s="5"/>
    </row>
    <row r="36" spans="1:28" s="4" customFormat="1" x14ac:dyDescent="0.25">
      <c r="A36"/>
      <c r="B36" s="1"/>
      <c r="C36" s="1"/>
      <c r="D36" s="1"/>
      <c r="E36" s="2"/>
      <c r="F36" s="3"/>
      <c r="G36" s="2"/>
      <c r="H36" s="2"/>
      <c r="I36" s="2"/>
      <c r="J36" s="2"/>
      <c r="K36" s="2"/>
      <c r="L36" s="2"/>
      <c r="M36" s="2"/>
      <c r="N36" s="2"/>
      <c r="O36" s="2"/>
      <c r="P36" s="2"/>
      <c r="Q36" s="2"/>
      <c r="R36" s="1"/>
      <c r="S36" s="1"/>
      <c r="T36" s="1"/>
      <c r="U36" s="1"/>
      <c r="V36" s="1"/>
      <c r="W36" s="1"/>
      <c r="X36" s="1"/>
      <c r="Y36"/>
      <c r="AA36" s="5"/>
      <c r="AB36" s="5"/>
    </row>
    <row r="37" spans="1:28" x14ac:dyDescent="0.25">
      <c r="AB37" s="1"/>
    </row>
    <row r="38" spans="1:28" x14ac:dyDescent="0.25">
      <c r="AB38" s="1"/>
    </row>
    <row r="39" spans="1:28" x14ac:dyDescent="0.25">
      <c r="AB39" s="1"/>
    </row>
    <row r="40" spans="1:28" x14ac:dyDescent="0.25">
      <c r="AB40" s="1"/>
    </row>
  </sheetData>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E10BE8-05CA-4D9A-9945-81D2AC8033F9}">
  <dimension ref="A1:G29"/>
  <sheetViews>
    <sheetView topLeftCell="A3" workbookViewId="0">
      <selection activeCell="B32" sqref="B32"/>
    </sheetView>
  </sheetViews>
  <sheetFormatPr defaultRowHeight="15" x14ac:dyDescent="0.25"/>
  <cols>
    <col min="1" max="1" width="32.85546875" style="177" bestFit="1" customWidth="1"/>
    <col min="2" max="2" width="9.85546875" style="177" bestFit="1" customWidth="1"/>
    <col min="3" max="3" width="9.140625" style="177"/>
    <col min="4" max="4" width="91.5703125" style="177" bestFit="1" customWidth="1"/>
    <col min="5" max="16384" width="9.140625" style="177"/>
  </cols>
  <sheetData>
    <row r="1" spans="1:7" ht="18.75" x14ac:dyDescent="0.3">
      <c r="A1" s="44" t="s">
        <v>438</v>
      </c>
    </row>
    <row r="2" spans="1:7" s="180" customFormat="1" x14ac:dyDescent="0.25">
      <c r="A2" s="180" t="s">
        <v>434</v>
      </c>
    </row>
    <row r="3" spans="1:7" x14ac:dyDescent="0.25">
      <c r="C3" s="177">
        <v>937</v>
      </c>
      <c r="E3" s="177">
        <v>937</v>
      </c>
    </row>
    <row r="5" spans="1:7" s="180" customFormat="1" x14ac:dyDescent="0.25">
      <c r="A5" s="180" t="s">
        <v>435</v>
      </c>
    </row>
    <row r="6" spans="1:7" x14ac:dyDescent="0.25">
      <c r="C6" s="177">
        <v>575</v>
      </c>
      <c r="E6" s="177">
        <v>575</v>
      </c>
    </row>
    <row r="8" spans="1:7" s="180" customFormat="1" x14ac:dyDescent="0.25">
      <c r="A8" s="180" t="s">
        <v>436</v>
      </c>
    </row>
    <row r="9" spans="1:7" x14ac:dyDescent="0.25">
      <c r="C9" s="177">
        <v>400</v>
      </c>
      <c r="E9" s="177">
        <v>400</v>
      </c>
    </row>
    <row r="11" spans="1:7" s="180" customFormat="1" x14ac:dyDescent="0.25">
      <c r="A11" s="180" t="s">
        <v>77</v>
      </c>
    </row>
    <row r="12" spans="1:7" x14ac:dyDescent="0.25">
      <c r="A12" s="4" t="s">
        <v>409</v>
      </c>
      <c r="F12" s="177" t="s">
        <v>9</v>
      </c>
      <c r="G12" s="177" t="s">
        <v>39</v>
      </c>
    </row>
    <row r="13" spans="1:7" x14ac:dyDescent="0.25">
      <c r="A13" s="177" t="s">
        <v>78</v>
      </c>
      <c r="B13" s="177" t="s">
        <v>82</v>
      </c>
      <c r="C13" s="177">
        <v>375</v>
      </c>
      <c r="D13" s="178" t="s">
        <v>410</v>
      </c>
      <c r="E13" s="177">
        <v>375</v>
      </c>
    </row>
    <row r="14" spans="1:7" x14ac:dyDescent="0.25">
      <c r="A14" s="177" t="s">
        <v>79</v>
      </c>
      <c r="B14" s="177" t="s">
        <v>83</v>
      </c>
      <c r="C14" s="177">
        <v>562</v>
      </c>
      <c r="D14" s="178" t="s">
        <v>411</v>
      </c>
      <c r="E14" s="177">
        <v>562</v>
      </c>
    </row>
    <row r="15" spans="1:7" x14ac:dyDescent="0.25">
      <c r="A15" s="177" t="s">
        <v>80</v>
      </c>
      <c r="B15" s="177" t="s">
        <v>81</v>
      </c>
      <c r="C15" s="177">
        <v>187</v>
      </c>
      <c r="D15" s="178" t="s">
        <v>412</v>
      </c>
      <c r="E15" s="177">
        <v>187</v>
      </c>
    </row>
    <row r="16" spans="1:7" x14ac:dyDescent="0.25">
      <c r="A16" s="177" t="s">
        <v>420</v>
      </c>
      <c r="B16" s="177" t="s">
        <v>413</v>
      </c>
      <c r="C16" s="177">
        <v>375</v>
      </c>
      <c r="D16" s="179" t="s">
        <v>414</v>
      </c>
      <c r="E16" s="177">
        <v>375</v>
      </c>
    </row>
    <row r="17" spans="1:7" x14ac:dyDescent="0.25">
      <c r="A17" s="177" t="s">
        <v>415</v>
      </c>
      <c r="B17" s="177" t="s">
        <v>82</v>
      </c>
      <c r="C17" s="177">
        <v>750</v>
      </c>
      <c r="D17" s="178" t="s">
        <v>418</v>
      </c>
      <c r="E17" s="177">
        <v>750</v>
      </c>
    </row>
    <row r="18" spans="1:7" x14ac:dyDescent="0.25">
      <c r="A18" s="177" t="s">
        <v>419</v>
      </c>
      <c r="B18" s="177" t="s">
        <v>416</v>
      </c>
      <c r="C18" s="177">
        <v>750</v>
      </c>
      <c r="D18" s="179" t="s">
        <v>417</v>
      </c>
      <c r="E18" s="177">
        <v>750</v>
      </c>
    </row>
    <row r="19" spans="1:7" x14ac:dyDescent="0.25">
      <c r="A19" s="177" t="s">
        <v>430</v>
      </c>
      <c r="B19" s="177" t="s">
        <v>422</v>
      </c>
      <c r="C19" s="177">
        <v>500</v>
      </c>
      <c r="D19" s="179" t="s">
        <v>421</v>
      </c>
      <c r="E19" s="177">
        <v>500</v>
      </c>
    </row>
    <row r="20" spans="1:7" x14ac:dyDescent="0.25">
      <c r="A20" s="177" t="s">
        <v>432</v>
      </c>
      <c r="B20" s="177" t="s">
        <v>422</v>
      </c>
      <c r="C20" s="177">
        <v>500</v>
      </c>
      <c r="D20" s="179" t="s">
        <v>431</v>
      </c>
      <c r="E20" s="177">
        <v>500</v>
      </c>
    </row>
    <row r="21" spans="1:7" x14ac:dyDescent="0.25">
      <c r="A21" s="179" t="s">
        <v>437</v>
      </c>
      <c r="B21" s="177" t="s">
        <v>422</v>
      </c>
      <c r="C21" s="177">
        <v>500</v>
      </c>
      <c r="D21" s="179" t="s">
        <v>437</v>
      </c>
      <c r="E21" s="177">
        <v>500</v>
      </c>
      <c r="G21" s="177">
        <v>10</v>
      </c>
    </row>
    <row r="22" spans="1:7" x14ac:dyDescent="0.25">
      <c r="D22" s="179" t="s">
        <v>425</v>
      </c>
      <c r="F22" s="177">
        <v>10</v>
      </c>
    </row>
    <row r="23" spans="1:7" x14ac:dyDescent="0.25">
      <c r="D23" s="179" t="s">
        <v>424</v>
      </c>
      <c r="F23" s="177">
        <v>5</v>
      </c>
    </row>
    <row r="24" spans="1:7" x14ac:dyDescent="0.25">
      <c r="D24" s="179" t="s">
        <v>428</v>
      </c>
      <c r="F24" s="177">
        <v>10</v>
      </c>
    </row>
    <row r="25" spans="1:7" x14ac:dyDescent="0.25">
      <c r="D25" s="179" t="s">
        <v>426</v>
      </c>
      <c r="F25" s="177">
        <v>10</v>
      </c>
    </row>
    <row r="26" spans="1:7" x14ac:dyDescent="0.25">
      <c r="D26" s="179" t="s">
        <v>423</v>
      </c>
      <c r="F26" s="177">
        <v>5</v>
      </c>
    </row>
    <row r="27" spans="1:7" x14ac:dyDescent="0.25">
      <c r="D27" s="179" t="s">
        <v>427</v>
      </c>
      <c r="F27" s="177">
        <v>10</v>
      </c>
    </row>
    <row r="28" spans="1:7" x14ac:dyDescent="0.25">
      <c r="D28" s="179" t="s">
        <v>429</v>
      </c>
    </row>
    <row r="29" spans="1:7" x14ac:dyDescent="0.25">
      <c r="C29" s="177">
        <f>SUM(C13:C28)</f>
        <v>4499</v>
      </c>
      <c r="E29" s="177">
        <f>SUM(E13:E28)</f>
        <v>4499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C83604-81EE-4C4E-9B3A-A849F63CFA4E}">
  <dimension ref="A1:D47"/>
  <sheetViews>
    <sheetView topLeftCell="A18" workbookViewId="0">
      <selection activeCell="A5" sqref="A5:A47"/>
    </sheetView>
  </sheetViews>
  <sheetFormatPr defaultRowHeight="15" x14ac:dyDescent="0.25"/>
  <cols>
    <col min="1" max="1" width="57.7109375" bestFit="1" customWidth="1"/>
    <col min="2" max="2" width="9.140625" style="1"/>
    <col min="3" max="4" width="10" style="1" bestFit="1" customWidth="1"/>
  </cols>
  <sheetData>
    <row r="1" spans="1:4" x14ac:dyDescent="0.25">
      <c r="A1" t="s">
        <v>441</v>
      </c>
      <c r="B1" s="1" t="s">
        <v>442</v>
      </c>
      <c r="C1" s="1" t="s">
        <v>489</v>
      </c>
      <c r="D1" s="1" t="s">
        <v>488</v>
      </c>
    </row>
    <row r="3" spans="1:4" s="180" customFormat="1" x14ac:dyDescent="0.25">
      <c r="A3" s="180" t="s">
        <v>77</v>
      </c>
      <c r="B3" s="182"/>
      <c r="C3" s="182"/>
      <c r="D3" s="182"/>
    </row>
    <row r="5" spans="1:4" x14ac:dyDescent="0.25">
      <c r="A5" t="s">
        <v>440</v>
      </c>
      <c r="D5" s="1" t="s">
        <v>443</v>
      </c>
    </row>
    <row r="6" spans="1:4" x14ac:dyDescent="0.25">
      <c r="A6" t="s">
        <v>444</v>
      </c>
      <c r="D6" s="1" t="s">
        <v>443</v>
      </c>
    </row>
    <row r="7" spans="1:4" x14ac:dyDescent="0.25">
      <c r="A7" t="s">
        <v>445</v>
      </c>
      <c r="C7" s="1" t="s">
        <v>75</v>
      </c>
    </row>
    <row r="8" spans="1:4" x14ac:dyDescent="0.25">
      <c r="A8" t="s">
        <v>446</v>
      </c>
      <c r="D8" s="1" t="s">
        <v>40</v>
      </c>
    </row>
    <row r="9" spans="1:4" x14ac:dyDescent="0.25">
      <c r="A9" t="s">
        <v>447</v>
      </c>
      <c r="D9" s="1" t="s">
        <v>33</v>
      </c>
    </row>
    <row r="10" spans="1:4" x14ac:dyDescent="0.25">
      <c r="A10" t="s">
        <v>448</v>
      </c>
      <c r="C10" s="1" t="s">
        <v>75</v>
      </c>
    </row>
    <row r="11" spans="1:4" x14ac:dyDescent="0.25">
      <c r="A11" t="s">
        <v>477</v>
      </c>
      <c r="C11" s="1" t="s">
        <v>75</v>
      </c>
    </row>
    <row r="12" spans="1:4" x14ac:dyDescent="0.25">
      <c r="A12" t="s">
        <v>449</v>
      </c>
      <c r="D12" s="1" t="s">
        <v>40</v>
      </c>
    </row>
    <row r="13" spans="1:4" x14ac:dyDescent="0.25">
      <c r="A13" t="s">
        <v>450</v>
      </c>
      <c r="D13" s="1" t="s">
        <v>451</v>
      </c>
    </row>
    <row r="14" spans="1:4" x14ac:dyDescent="0.25">
      <c r="A14" t="s">
        <v>452</v>
      </c>
      <c r="C14" s="1" t="s">
        <v>75</v>
      </c>
    </row>
    <row r="15" spans="1:4" x14ac:dyDescent="0.25">
      <c r="A15" t="s">
        <v>453</v>
      </c>
      <c r="C15" s="1" t="s">
        <v>75</v>
      </c>
    </row>
    <row r="16" spans="1:4" x14ac:dyDescent="0.25">
      <c r="A16" t="s">
        <v>454</v>
      </c>
      <c r="C16" s="1" t="s">
        <v>75</v>
      </c>
    </row>
    <row r="17" spans="1:4" x14ac:dyDescent="0.25">
      <c r="A17" t="s">
        <v>455</v>
      </c>
      <c r="C17" s="1" t="s">
        <v>75</v>
      </c>
    </row>
    <row r="18" spans="1:4" x14ac:dyDescent="0.25">
      <c r="A18" t="s">
        <v>456</v>
      </c>
      <c r="C18" s="1" t="s">
        <v>75</v>
      </c>
    </row>
    <row r="19" spans="1:4" x14ac:dyDescent="0.25">
      <c r="A19" t="s">
        <v>457</v>
      </c>
      <c r="C19" s="1" t="s">
        <v>75</v>
      </c>
    </row>
    <row r="20" spans="1:4" x14ac:dyDescent="0.25">
      <c r="A20" t="s">
        <v>458</v>
      </c>
      <c r="C20" s="1" t="s">
        <v>75</v>
      </c>
    </row>
    <row r="21" spans="1:4" x14ac:dyDescent="0.25">
      <c r="A21" t="s">
        <v>459</v>
      </c>
      <c r="D21" s="1" t="s">
        <v>451</v>
      </c>
    </row>
    <row r="22" spans="1:4" x14ac:dyDescent="0.25">
      <c r="A22" t="s">
        <v>460</v>
      </c>
      <c r="D22" s="1" t="s">
        <v>451</v>
      </c>
    </row>
    <row r="23" spans="1:4" x14ac:dyDescent="0.25">
      <c r="A23" t="s">
        <v>461</v>
      </c>
      <c r="D23" s="1" t="s">
        <v>451</v>
      </c>
    </row>
    <row r="24" spans="1:4" x14ac:dyDescent="0.25">
      <c r="A24" t="s">
        <v>462</v>
      </c>
      <c r="D24" s="1" t="s">
        <v>451</v>
      </c>
    </row>
    <row r="25" spans="1:4" x14ac:dyDescent="0.25">
      <c r="A25" t="s">
        <v>463</v>
      </c>
      <c r="D25" s="1" t="s">
        <v>451</v>
      </c>
    </row>
    <row r="26" spans="1:4" x14ac:dyDescent="0.25">
      <c r="A26" t="s">
        <v>464</v>
      </c>
      <c r="C26" s="1" t="s">
        <v>75</v>
      </c>
    </row>
    <row r="27" spans="1:4" x14ac:dyDescent="0.25">
      <c r="A27" t="s">
        <v>465</v>
      </c>
      <c r="D27" s="1" t="s">
        <v>466</v>
      </c>
    </row>
    <row r="28" spans="1:4" x14ac:dyDescent="0.25">
      <c r="A28" t="s">
        <v>467</v>
      </c>
      <c r="D28" s="1" t="s">
        <v>466</v>
      </c>
    </row>
    <row r="29" spans="1:4" x14ac:dyDescent="0.25">
      <c r="A29" t="s">
        <v>475</v>
      </c>
      <c r="D29" s="1" t="s">
        <v>466</v>
      </c>
    </row>
    <row r="30" spans="1:4" x14ac:dyDescent="0.25">
      <c r="A30" t="s">
        <v>476</v>
      </c>
      <c r="D30" s="1" t="s">
        <v>33</v>
      </c>
    </row>
    <row r="31" spans="1:4" x14ac:dyDescent="0.25">
      <c r="A31" t="s">
        <v>468</v>
      </c>
      <c r="D31" s="1" t="s">
        <v>466</v>
      </c>
    </row>
    <row r="32" spans="1:4" x14ac:dyDescent="0.25">
      <c r="A32" t="s">
        <v>469</v>
      </c>
      <c r="C32" s="1" t="s">
        <v>75</v>
      </c>
    </row>
    <row r="33" spans="1:4" x14ac:dyDescent="0.25">
      <c r="A33" t="s">
        <v>470</v>
      </c>
      <c r="C33" s="1" t="s">
        <v>75</v>
      </c>
    </row>
    <row r="34" spans="1:4" x14ac:dyDescent="0.25">
      <c r="A34" t="s">
        <v>471</v>
      </c>
      <c r="C34" s="1" t="s">
        <v>75</v>
      </c>
    </row>
    <row r="35" spans="1:4" x14ac:dyDescent="0.25">
      <c r="A35" t="s">
        <v>472</v>
      </c>
      <c r="C35" s="1" t="s">
        <v>75</v>
      </c>
    </row>
    <row r="36" spans="1:4" x14ac:dyDescent="0.25">
      <c r="A36" t="s">
        <v>473</v>
      </c>
      <c r="C36" s="1" t="s">
        <v>75</v>
      </c>
    </row>
    <row r="37" spans="1:4" x14ac:dyDescent="0.25">
      <c r="A37" t="s">
        <v>474</v>
      </c>
      <c r="C37" s="1" t="s">
        <v>75</v>
      </c>
    </row>
    <row r="38" spans="1:4" x14ac:dyDescent="0.25">
      <c r="A38" t="s">
        <v>478</v>
      </c>
      <c r="C38" s="1" t="s">
        <v>75</v>
      </c>
    </row>
    <row r="39" spans="1:4" x14ac:dyDescent="0.25">
      <c r="A39" t="s">
        <v>479</v>
      </c>
      <c r="C39" s="1" t="s">
        <v>75</v>
      </c>
    </row>
    <row r="40" spans="1:4" x14ac:dyDescent="0.25">
      <c r="A40" t="s">
        <v>480</v>
      </c>
      <c r="C40" s="1" t="s">
        <v>75</v>
      </c>
    </row>
    <row r="41" spans="1:4" x14ac:dyDescent="0.25">
      <c r="A41" t="s">
        <v>481</v>
      </c>
      <c r="C41" s="1" t="s">
        <v>75</v>
      </c>
    </row>
    <row r="42" spans="1:4" x14ac:dyDescent="0.25">
      <c r="A42" t="s">
        <v>482</v>
      </c>
      <c r="C42" s="1" t="s">
        <v>75</v>
      </c>
    </row>
    <row r="43" spans="1:4" x14ac:dyDescent="0.25">
      <c r="A43" t="s">
        <v>483</v>
      </c>
      <c r="D43" s="1" t="s">
        <v>466</v>
      </c>
    </row>
    <row r="44" spans="1:4" x14ac:dyDescent="0.25">
      <c r="A44" t="s">
        <v>484</v>
      </c>
      <c r="D44" s="1" t="s">
        <v>466</v>
      </c>
    </row>
    <row r="45" spans="1:4" x14ac:dyDescent="0.25">
      <c r="A45" t="s">
        <v>485</v>
      </c>
      <c r="D45" s="1" t="s">
        <v>466</v>
      </c>
    </row>
    <row r="46" spans="1:4" x14ac:dyDescent="0.25">
      <c r="A46" t="s">
        <v>486</v>
      </c>
      <c r="D46" s="1" t="s">
        <v>466</v>
      </c>
    </row>
    <row r="47" spans="1:4" x14ac:dyDescent="0.25">
      <c r="A47" t="s">
        <v>487</v>
      </c>
      <c r="D47" s="1" t="s">
        <v>466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808E26-004B-40EE-A75B-733D02B43C3A}">
  <dimension ref="A1:V70"/>
  <sheetViews>
    <sheetView workbookViewId="0">
      <selection activeCell="J31" sqref="J31"/>
    </sheetView>
  </sheetViews>
  <sheetFormatPr defaultRowHeight="12.75" x14ac:dyDescent="0.2"/>
  <cols>
    <col min="1" max="1" width="8.140625" style="60" customWidth="1"/>
    <col min="2" max="9" width="8.140625" style="59" customWidth="1"/>
    <col min="10" max="11" width="8.140625" style="58" customWidth="1"/>
    <col min="12" max="12" width="12.5703125" style="58" customWidth="1"/>
    <col min="13" max="13" width="9.5703125" style="58" customWidth="1"/>
    <col min="14" max="15" width="9.140625" style="58"/>
    <col min="16" max="16" width="9.7109375" style="58" customWidth="1"/>
    <col min="17" max="17" width="3.5703125" style="58" customWidth="1"/>
    <col min="18" max="18" width="10.140625" style="58" customWidth="1"/>
    <col min="19" max="19" width="3.7109375" style="58" customWidth="1"/>
    <col min="20" max="20" width="10.140625" style="58" customWidth="1"/>
    <col min="21" max="21" width="14.85546875" style="58" customWidth="1"/>
    <col min="22" max="16384" width="9.140625" style="58"/>
  </cols>
  <sheetData>
    <row r="1" spans="1:22" ht="13.5" thickBot="1" x14ac:dyDescent="0.25"/>
    <row r="2" spans="1:22" x14ac:dyDescent="0.2">
      <c r="A2" s="127" t="s">
        <v>345</v>
      </c>
      <c r="B2" s="126"/>
      <c r="C2" s="126"/>
      <c r="D2" s="126"/>
      <c r="E2" s="126"/>
      <c r="F2" s="126"/>
      <c r="G2" s="126"/>
      <c r="H2" s="126"/>
      <c r="I2" s="125"/>
      <c r="K2" s="124" t="s">
        <v>344</v>
      </c>
      <c r="L2" s="123"/>
      <c r="M2" s="122"/>
      <c r="N2" s="121"/>
      <c r="P2" s="60"/>
      <c r="Q2" s="60"/>
      <c r="R2" s="60"/>
      <c r="S2" s="59"/>
      <c r="T2" s="59"/>
      <c r="U2" s="59"/>
      <c r="V2" s="59"/>
    </row>
    <row r="3" spans="1:22" x14ac:dyDescent="0.2">
      <c r="A3" s="120" t="s">
        <v>343</v>
      </c>
      <c r="B3" s="119"/>
      <c r="C3" s="119"/>
      <c r="D3" s="119"/>
      <c r="E3" s="119" t="s">
        <v>342</v>
      </c>
      <c r="F3" s="119"/>
      <c r="G3" s="119"/>
      <c r="H3" s="119"/>
      <c r="I3" s="118" t="s">
        <v>341</v>
      </c>
      <c r="K3" s="117" t="s">
        <v>340</v>
      </c>
      <c r="L3" s="116"/>
      <c r="N3" s="101"/>
      <c r="V3" s="59"/>
    </row>
    <row r="4" spans="1:22" ht="13.5" thickBot="1" x14ac:dyDescent="0.25">
      <c r="A4" s="115" t="s">
        <v>7</v>
      </c>
      <c r="B4" s="75">
        <v>1</v>
      </c>
      <c r="C4" s="75">
        <v>2</v>
      </c>
      <c r="D4" s="75">
        <v>3</v>
      </c>
      <c r="E4" s="75">
        <v>4</v>
      </c>
      <c r="F4" s="75" t="s">
        <v>339</v>
      </c>
      <c r="G4" s="75" t="s">
        <v>338</v>
      </c>
      <c r="H4" s="75" t="s">
        <v>337</v>
      </c>
      <c r="I4" s="74" t="s">
        <v>336</v>
      </c>
      <c r="K4" s="114" t="s">
        <v>335</v>
      </c>
      <c r="L4" s="113" t="s">
        <v>334</v>
      </c>
      <c r="M4" s="113" t="s">
        <v>333</v>
      </c>
      <c r="N4" s="112"/>
      <c r="V4" s="59"/>
    </row>
    <row r="5" spans="1:22" x14ac:dyDescent="0.2">
      <c r="A5" s="111" t="s">
        <v>294</v>
      </c>
      <c r="B5" s="72" t="s">
        <v>320</v>
      </c>
      <c r="C5" s="72" t="s">
        <v>297</v>
      </c>
      <c r="D5" s="72" t="s">
        <v>314</v>
      </c>
      <c r="E5" s="72" t="s">
        <v>319</v>
      </c>
      <c r="F5" s="72" t="s">
        <v>326</v>
      </c>
      <c r="G5" s="72" t="s">
        <v>332</v>
      </c>
      <c r="H5" s="72" t="s">
        <v>332</v>
      </c>
      <c r="I5" s="71" t="s">
        <v>331</v>
      </c>
      <c r="K5" s="110" t="s">
        <v>330</v>
      </c>
      <c r="L5" s="109" t="s">
        <v>329</v>
      </c>
      <c r="M5" s="108" t="s">
        <v>328</v>
      </c>
      <c r="N5" s="107"/>
      <c r="V5" s="59"/>
    </row>
    <row r="6" spans="1:22" x14ac:dyDescent="0.2">
      <c r="A6" s="68" t="s">
        <v>290</v>
      </c>
      <c r="B6" s="67" t="s">
        <v>327</v>
      </c>
      <c r="C6" s="67" t="s">
        <v>294</v>
      </c>
      <c r="D6" s="67" t="s">
        <v>315</v>
      </c>
      <c r="E6" s="67" t="s">
        <v>297</v>
      </c>
      <c r="F6" s="67" t="s">
        <v>314</v>
      </c>
      <c r="G6" s="67" t="s">
        <v>319</v>
      </c>
      <c r="H6" s="67" t="s">
        <v>326</v>
      </c>
      <c r="I6" s="65" t="s">
        <v>325</v>
      </c>
      <c r="K6" s="106" t="s">
        <v>324</v>
      </c>
      <c r="L6" s="102" t="s">
        <v>323</v>
      </c>
      <c r="M6" s="105" t="s">
        <v>322</v>
      </c>
      <c r="N6" s="104"/>
      <c r="V6" s="59"/>
    </row>
    <row r="7" spans="1:22" x14ac:dyDescent="0.2">
      <c r="A7" s="68" t="s">
        <v>286</v>
      </c>
      <c r="B7" s="67" t="s">
        <v>321</v>
      </c>
      <c r="C7" s="67" t="s">
        <v>320</v>
      </c>
      <c r="D7" s="67" t="s">
        <v>294</v>
      </c>
      <c r="E7" s="67" t="s">
        <v>315</v>
      </c>
      <c r="F7" s="67" t="s">
        <v>297</v>
      </c>
      <c r="G7" s="67" t="s">
        <v>314</v>
      </c>
      <c r="H7" s="67" t="s">
        <v>319</v>
      </c>
      <c r="I7" s="65" t="s">
        <v>318</v>
      </c>
      <c r="K7" s="103"/>
      <c r="L7" s="102" t="s">
        <v>317</v>
      </c>
      <c r="N7" s="101"/>
      <c r="V7" s="59"/>
    </row>
    <row r="8" spans="1:22" x14ac:dyDescent="0.2">
      <c r="A8" s="68" t="s">
        <v>282</v>
      </c>
      <c r="B8" s="67" t="s">
        <v>316</v>
      </c>
      <c r="C8" s="67" t="s">
        <v>290</v>
      </c>
      <c r="D8" s="67" t="s">
        <v>303</v>
      </c>
      <c r="E8" s="67" t="s">
        <v>294</v>
      </c>
      <c r="F8" s="67" t="s">
        <v>315</v>
      </c>
      <c r="G8" s="67" t="s">
        <v>297</v>
      </c>
      <c r="H8" s="67" t="s">
        <v>314</v>
      </c>
      <c r="I8" s="65" t="s">
        <v>313</v>
      </c>
      <c r="K8" s="100" t="s">
        <v>312</v>
      </c>
      <c r="L8" s="99" t="s">
        <v>311</v>
      </c>
      <c r="M8" s="98" t="s">
        <v>310</v>
      </c>
      <c r="N8" s="97"/>
      <c r="V8" s="59"/>
    </row>
    <row r="9" spans="1:22" x14ac:dyDescent="0.2">
      <c r="A9" s="68" t="s">
        <v>279</v>
      </c>
      <c r="B9" s="67" t="s">
        <v>309</v>
      </c>
      <c r="C9" s="67" t="s">
        <v>286</v>
      </c>
      <c r="D9" s="67" t="s">
        <v>290</v>
      </c>
      <c r="E9" s="67" t="s">
        <v>303</v>
      </c>
      <c r="F9" s="67" t="s">
        <v>294</v>
      </c>
      <c r="G9" s="67" t="s">
        <v>297</v>
      </c>
      <c r="H9" s="67" t="s">
        <v>297</v>
      </c>
      <c r="I9" s="65" t="s">
        <v>308</v>
      </c>
      <c r="K9" s="100" t="s">
        <v>307</v>
      </c>
      <c r="L9" s="99" t="s">
        <v>306</v>
      </c>
      <c r="M9" s="98" t="s">
        <v>305</v>
      </c>
      <c r="N9" s="97"/>
      <c r="V9" s="59"/>
    </row>
    <row r="10" spans="1:22" ht="13.5" thickBot="1" x14ac:dyDescent="0.25">
      <c r="A10" s="68" t="s">
        <v>275</v>
      </c>
      <c r="B10" s="67" t="s">
        <v>304</v>
      </c>
      <c r="C10" s="67" t="s">
        <v>282</v>
      </c>
      <c r="D10" s="67" t="s">
        <v>286</v>
      </c>
      <c r="E10" s="67" t="s">
        <v>290</v>
      </c>
      <c r="F10" s="67" t="s">
        <v>303</v>
      </c>
      <c r="G10" s="67" t="s">
        <v>294</v>
      </c>
      <c r="H10" s="67" t="s">
        <v>297</v>
      </c>
      <c r="I10" s="65" t="s">
        <v>302</v>
      </c>
      <c r="K10" s="96" t="s">
        <v>301</v>
      </c>
      <c r="L10" s="95" t="s">
        <v>300</v>
      </c>
      <c r="M10" s="94" t="s">
        <v>299</v>
      </c>
      <c r="N10" s="93"/>
      <c r="V10" s="59"/>
    </row>
    <row r="11" spans="1:22" x14ac:dyDescent="0.2">
      <c r="A11" s="68" t="s">
        <v>271</v>
      </c>
      <c r="B11" s="67" t="s">
        <v>298</v>
      </c>
      <c r="C11" s="67" t="s">
        <v>279</v>
      </c>
      <c r="D11" s="67" t="s">
        <v>282</v>
      </c>
      <c r="E11" s="67" t="s">
        <v>286</v>
      </c>
      <c r="F11" s="67" t="s">
        <v>290</v>
      </c>
      <c r="G11" s="67" t="s">
        <v>294</v>
      </c>
      <c r="H11" s="67" t="s">
        <v>297</v>
      </c>
      <c r="I11" s="65" t="s">
        <v>296</v>
      </c>
      <c r="V11" s="59"/>
    </row>
    <row r="12" spans="1:22" x14ac:dyDescent="0.2">
      <c r="A12" s="68" t="s">
        <v>267</v>
      </c>
      <c r="B12" s="67" t="s">
        <v>295</v>
      </c>
      <c r="C12" s="67" t="s">
        <v>275</v>
      </c>
      <c r="D12" s="67" t="s">
        <v>279</v>
      </c>
      <c r="E12" s="67" t="s">
        <v>282</v>
      </c>
      <c r="F12" s="67" t="s">
        <v>286</v>
      </c>
      <c r="G12" s="67" t="s">
        <v>290</v>
      </c>
      <c r="H12" s="67" t="s">
        <v>294</v>
      </c>
      <c r="I12" s="65" t="s">
        <v>293</v>
      </c>
      <c r="K12" s="61" t="s">
        <v>292</v>
      </c>
      <c r="V12" s="59"/>
    </row>
    <row r="13" spans="1:22" x14ac:dyDescent="0.2">
      <c r="A13" s="68" t="s">
        <v>263</v>
      </c>
      <c r="B13" s="67" t="s">
        <v>291</v>
      </c>
      <c r="C13" s="67" t="s">
        <v>271</v>
      </c>
      <c r="D13" s="67" t="s">
        <v>275</v>
      </c>
      <c r="E13" s="67" t="s">
        <v>279</v>
      </c>
      <c r="F13" s="67" t="s">
        <v>282</v>
      </c>
      <c r="G13" s="67" t="s">
        <v>286</v>
      </c>
      <c r="H13" s="67" t="s">
        <v>290</v>
      </c>
      <c r="I13" s="65" t="s">
        <v>289</v>
      </c>
      <c r="K13" s="61" t="s">
        <v>288</v>
      </c>
      <c r="V13" s="59"/>
    </row>
    <row r="14" spans="1:22" x14ac:dyDescent="0.2">
      <c r="A14" s="68" t="s">
        <v>259</v>
      </c>
      <c r="B14" s="67" t="s">
        <v>287</v>
      </c>
      <c r="C14" s="67" t="s">
        <v>267</v>
      </c>
      <c r="D14" s="67" t="s">
        <v>271</v>
      </c>
      <c r="E14" s="67" t="s">
        <v>275</v>
      </c>
      <c r="F14" s="67" t="s">
        <v>279</v>
      </c>
      <c r="G14" s="67" t="s">
        <v>282</v>
      </c>
      <c r="H14" s="67" t="s">
        <v>286</v>
      </c>
      <c r="I14" s="65" t="s">
        <v>285</v>
      </c>
      <c r="K14" s="61" t="s">
        <v>284</v>
      </c>
      <c r="V14" s="59"/>
    </row>
    <row r="15" spans="1:22" x14ac:dyDescent="0.2">
      <c r="A15" s="68" t="s">
        <v>255</v>
      </c>
      <c r="B15" s="67" t="s">
        <v>283</v>
      </c>
      <c r="C15" s="67" t="s">
        <v>263</v>
      </c>
      <c r="D15" s="67" t="s">
        <v>267</v>
      </c>
      <c r="E15" s="67" t="s">
        <v>271</v>
      </c>
      <c r="F15" s="67" t="s">
        <v>275</v>
      </c>
      <c r="G15" s="67" t="s">
        <v>279</v>
      </c>
      <c r="H15" s="67" t="s">
        <v>282</v>
      </c>
      <c r="I15" s="65" t="s">
        <v>281</v>
      </c>
      <c r="V15" s="59"/>
    </row>
    <row r="16" spans="1:22" x14ac:dyDescent="0.2">
      <c r="A16" s="68" t="s">
        <v>250</v>
      </c>
      <c r="B16" s="67" t="s">
        <v>280</v>
      </c>
      <c r="C16" s="67" t="s">
        <v>259</v>
      </c>
      <c r="D16" s="67" t="s">
        <v>263</v>
      </c>
      <c r="E16" s="67" t="s">
        <v>267</v>
      </c>
      <c r="F16" s="67" t="s">
        <v>271</v>
      </c>
      <c r="G16" s="67" t="s">
        <v>275</v>
      </c>
      <c r="H16" s="67" t="s">
        <v>279</v>
      </c>
      <c r="I16" s="65" t="s">
        <v>278</v>
      </c>
      <c r="K16" s="61" t="s">
        <v>277</v>
      </c>
    </row>
    <row r="17" spans="1:11" x14ac:dyDescent="0.2">
      <c r="A17" s="68" t="s">
        <v>240</v>
      </c>
      <c r="B17" s="67" t="s">
        <v>276</v>
      </c>
      <c r="C17" s="67" t="s">
        <v>255</v>
      </c>
      <c r="D17" s="67" t="s">
        <v>259</v>
      </c>
      <c r="E17" s="67" t="s">
        <v>263</v>
      </c>
      <c r="F17" s="67" t="s">
        <v>267</v>
      </c>
      <c r="G17" s="67" t="s">
        <v>271</v>
      </c>
      <c r="H17" s="67" t="s">
        <v>275</v>
      </c>
      <c r="I17" s="65" t="s">
        <v>274</v>
      </c>
      <c r="K17" s="61" t="s">
        <v>273</v>
      </c>
    </row>
    <row r="18" spans="1:11" x14ac:dyDescent="0.2">
      <c r="A18" s="68" t="s">
        <v>241</v>
      </c>
      <c r="B18" s="67" t="s">
        <v>272</v>
      </c>
      <c r="C18" s="67" t="s">
        <v>250</v>
      </c>
      <c r="D18" s="67" t="s">
        <v>255</v>
      </c>
      <c r="E18" s="67" t="s">
        <v>259</v>
      </c>
      <c r="F18" s="67" t="s">
        <v>263</v>
      </c>
      <c r="G18" s="67" t="s">
        <v>267</v>
      </c>
      <c r="H18" s="67" t="s">
        <v>271</v>
      </c>
      <c r="I18" s="65" t="s">
        <v>270</v>
      </c>
      <c r="K18" s="61" t="s">
        <v>269</v>
      </c>
    </row>
    <row r="19" spans="1:11" x14ac:dyDescent="0.2">
      <c r="A19" s="68" t="s">
        <v>242</v>
      </c>
      <c r="B19" s="67" t="s">
        <v>268</v>
      </c>
      <c r="C19" s="67" t="s">
        <v>240</v>
      </c>
      <c r="D19" s="67" t="s">
        <v>250</v>
      </c>
      <c r="E19" s="67" t="s">
        <v>255</v>
      </c>
      <c r="F19" s="67" t="s">
        <v>259</v>
      </c>
      <c r="G19" s="67" t="s">
        <v>263</v>
      </c>
      <c r="H19" s="67" t="s">
        <v>267</v>
      </c>
      <c r="I19" s="65" t="s">
        <v>266</v>
      </c>
      <c r="K19" s="61" t="s">
        <v>265</v>
      </c>
    </row>
    <row r="20" spans="1:11" x14ac:dyDescent="0.2">
      <c r="A20" s="68" t="s">
        <v>243</v>
      </c>
      <c r="B20" s="67" t="s">
        <v>264</v>
      </c>
      <c r="C20" s="67" t="s">
        <v>241</v>
      </c>
      <c r="D20" s="67" t="s">
        <v>240</v>
      </c>
      <c r="E20" s="67" t="s">
        <v>250</v>
      </c>
      <c r="F20" s="67" t="s">
        <v>255</v>
      </c>
      <c r="G20" s="67" t="s">
        <v>259</v>
      </c>
      <c r="H20" s="67" t="s">
        <v>263</v>
      </c>
      <c r="I20" s="65" t="s">
        <v>262</v>
      </c>
      <c r="K20" s="61" t="s">
        <v>261</v>
      </c>
    </row>
    <row r="21" spans="1:11" x14ac:dyDescent="0.2">
      <c r="A21" s="68" t="s">
        <v>244</v>
      </c>
      <c r="B21" s="67" t="s">
        <v>260</v>
      </c>
      <c r="C21" s="67" t="s">
        <v>242</v>
      </c>
      <c r="D21" s="67" t="s">
        <v>241</v>
      </c>
      <c r="E21" s="67" t="s">
        <v>240</v>
      </c>
      <c r="F21" s="67" t="s">
        <v>250</v>
      </c>
      <c r="G21" s="67" t="s">
        <v>255</v>
      </c>
      <c r="H21" s="67" t="s">
        <v>259</v>
      </c>
      <c r="I21" s="65" t="s">
        <v>258</v>
      </c>
      <c r="K21" s="61" t="s">
        <v>257</v>
      </c>
    </row>
    <row r="22" spans="1:11" x14ac:dyDescent="0.2">
      <c r="A22" s="68" t="s">
        <v>245</v>
      </c>
      <c r="B22" s="67" t="s">
        <v>256</v>
      </c>
      <c r="C22" s="67" t="s">
        <v>243</v>
      </c>
      <c r="D22" s="67" t="s">
        <v>242</v>
      </c>
      <c r="E22" s="67" t="s">
        <v>241</v>
      </c>
      <c r="F22" s="67" t="s">
        <v>240</v>
      </c>
      <c r="G22" s="67" t="s">
        <v>250</v>
      </c>
      <c r="H22" s="67" t="s">
        <v>255</v>
      </c>
      <c r="I22" s="65" t="s">
        <v>254</v>
      </c>
      <c r="K22" s="61" t="s">
        <v>253</v>
      </c>
    </row>
    <row r="23" spans="1:11" x14ac:dyDescent="0.2">
      <c r="A23" s="68" t="s">
        <v>252</v>
      </c>
      <c r="B23" s="67" t="s">
        <v>251</v>
      </c>
      <c r="C23" s="67" t="s">
        <v>244</v>
      </c>
      <c r="D23" s="67" t="s">
        <v>243</v>
      </c>
      <c r="E23" s="67" t="s">
        <v>242</v>
      </c>
      <c r="F23" s="67" t="s">
        <v>241</v>
      </c>
      <c r="G23" s="67" t="s">
        <v>240</v>
      </c>
      <c r="H23" s="67" t="s">
        <v>250</v>
      </c>
      <c r="I23" s="65" t="s">
        <v>249</v>
      </c>
      <c r="K23" s="61" t="s">
        <v>248</v>
      </c>
    </row>
    <row r="24" spans="1:11" ht="13.5" thickBot="1" x14ac:dyDescent="0.25">
      <c r="A24" s="64" t="s">
        <v>247</v>
      </c>
      <c r="B24" s="63" t="s">
        <v>246</v>
      </c>
      <c r="C24" s="63" t="s">
        <v>245</v>
      </c>
      <c r="D24" s="63" t="s">
        <v>244</v>
      </c>
      <c r="E24" s="63" t="s">
        <v>243</v>
      </c>
      <c r="F24" s="63" t="s">
        <v>242</v>
      </c>
      <c r="G24" s="63" t="s">
        <v>241</v>
      </c>
      <c r="H24" s="63" t="s">
        <v>240</v>
      </c>
      <c r="I24" s="81" t="s">
        <v>239</v>
      </c>
      <c r="K24" s="61" t="s">
        <v>238</v>
      </c>
    </row>
    <row r="25" spans="1:11" ht="13.5" thickBot="1" x14ac:dyDescent="0.25"/>
    <row r="26" spans="1:11" ht="13.5" thickBot="1" x14ac:dyDescent="0.25">
      <c r="A26" s="92" t="s">
        <v>237</v>
      </c>
      <c r="B26" s="91"/>
      <c r="C26" s="91"/>
      <c r="D26" s="91"/>
      <c r="E26" s="91"/>
      <c r="F26" s="91"/>
      <c r="G26" s="91"/>
      <c r="H26" s="91"/>
      <c r="I26" s="91"/>
      <c r="J26" s="90"/>
      <c r="K26" s="89"/>
    </row>
    <row r="27" spans="1:11" x14ac:dyDescent="0.2">
      <c r="A27" s="80" t="s">
        <v>8</v>
      </c>
      <c r="B27" s="79"/>
      <c r="C27" s="79"/>
      <c r="D27" s="79"/>
      <c r="E27" s="79"/>
      <c r="F27" s="79" t="s">
        <v>236</v>
      </c>
      <c r="G27" s="79"/>
      <c r="H27" s="79"/>
      <c r="I27" s="79"/>
      <c r="J27" s="78"/>
      <c r="K27" s="77"/>
    </row>
    <row r="28" spans="1:11" ht="13.5" thickBot="1" x14ac:dyDescent="0.25">
      <c r="A28" s="76" t="s">
        <v>7</v>
      </c>
      <c r="B28" s="75" t="s">
        <v>235</v>
      </c>
      <c r="C28" s="75" t="s">
        <v>234</v>
      </c>
      <c r="D28" s="75" t="s">
        <v>233</v>
      </c>
      <c r="E28" s="75" t="s">
        <v>232</v>
      </c>
      <c r="F28" s="75" t="s">
        <v>231</v>
      </c>
      <c r="G28" s="75" t="s">
        <v>230</v>
      </c>
      <c r="H28" s="75" t="s">
        <v>229</v>
      </c>
      <c r="I28" s="75" t="s">
        <v>228</v>
      </c>
      <c r="J28" s="75" t="s">
        <v>227</v>
      </c>
      <c r="K28" s="74" t="s">
        <v>226</v>
      </c>
    </row>
    <row r="29" spans="1:11" x14ac:dyDescent="0.2">
      <c r="A29" s="73" t="s">
        <v>192</v>
      </c>
      <c r="B29" s="88" t="s">
        <v>211</v>
      </c>
      <c r="C29" s="88" t="s">
        <v>210</v>
      </c>
      <c r="D29" s="88" t="s">
        <v>113</v>
      </c>
      <c r="E29" s="72" t="s">
        <v>112</v>
      </c>
      <c r="F29" s="72" t="s">
        <v>111</v>
      </c>
      <c r="G29" s="72" t="s">
        <v>110</v>
      </c>
      <c r="H29" s="72" t="s">
        <v>109</v>
      </c>
      <c r="I29" s="72" t="s">
        <v>108</v>
      </c>
      <c r="J29" s="87">
        <v>7200</v>
      </c>
      <c r="K29" s="86">
        <v>10800</v>
      </c>
    </row>
    <row r="30" spans="1:11" x14ac:dyDescent="0.2">
      <c r="A30" s="68" t="s">
        <v>191</v>
      </c>
      <c r="B30" s="67" t="s">
        <v>211</v>
      </c>
      <c r="C30" s="67" t="s">
        <v>210</v>
      </c>
      <c r="D30" s="67" t="s">
        <v>134</v>
      </c>
      <c r="E30" s="66" t="s">
        <v>133</v>
      </c>
      <c r="F30" s="67" t="s">
        <v>132</v>
      </c>
      <c r="G30" s="67" t="s">
        <v>131</v>
      </c>
      <c r="H30" s="67" t="s">
        <v>130</v>
      </c>
      <c r="I30" s="67" t="s">
        <v>129</v>
      </c>
      <c r="J30" s="70">
        <v>6400</v>
      </c>
      <c r="K30" s="69">
        <v>9600</v>
      </c>
    </row>
    <row r="31" spans="1:11" x14ac:dyDescent="0.2">
      <c r="A31" s="68" t="s">
        <v>189</v>
      </c>
      <c r="B31" s="67" t="s">
        <v>211</v>
      </c>
      <c r="C31" s="67" t="s">
        <v>93</v>
      </c>
      <c r="D31" s="67" t="s">
        <v>92</v>
      </c>
      <c r="E31" s="67" t="s">
        <v>91</v>
      </c>
      <c r="F31" s="66" t="s">
        <v>90</v>
      </c>
      <c r="G31" s="67" t="s">
        <v>140</v>
      </c>
      <c r="H31" s="67" t="s">
        <v>88</v>
      </c>
      <c r="I31" s="67" t="s">
        <v>139</v>
      </c>
      <c r="J31" s="70">
        <v>6000</v>
      </c>
      <c r="K31" s="69">
        <v>9000</v>
      </c>
    </row>
    <row r="32" spans="1:11" x14ac:dyDescent="0.2">
      <c r="A32" s="68" t="s">
        <v>188</v>
      </c>
      <c r="B32" s="67" t="s">
        <v>211</v>
      </c>
      <c r="C32" s="67" t="s">
        <v>115</v>
      </c>
      <c r="D32" s="67" t="s">
        <v>210</v>
      </c>
      <c r="E32" s="67" t="s">
        <v>113</v>
      </c>
      <c r="F32" s="67" t="s">
        <v>133</v>
      </c>
      <c r="G32" s="66" t="s">
        <v>111</v>
      </c>
      <c r="H32" s="67" t="s">
        <v>110</v>
      </c>
      <c r="I32" s="67" t="s">
        <v>109</v>
      </c>
      <c r="J32" s="70">
        <v>5400</v>
      </c>
      <c r="K32" s="69">
        <v>7200</v>
      </c>
    </row>
    <row r="33" spans="1:11" x14ac:dyDescent="0.2">
      <c r="A33" s="68" t="s">
        <v>187</v>
      </c>
      <c r="B33" s="67" t="s">
        <v>225</v>
      </c>
      <c r="C33" s="67" t="s">
        <v>206</v>
      </c>
      <c r="D33" s="67" t="s">
        <v>205</v>
      </c>
      <c r="E33" s="67" t="s">
        <v>224</v>
      </c>
      <c r="F33" s="67" t="s">
        <v>223</v>
      </c>
      <c r="G33" s="67" t="s">
        <v>150</v>
      </c>
      <c r="H33" s="66" t="s">
        <v>149</v>
      </c>
      <c r="I33" s="67" t="s">
        <v>222</v>
      </c>
      <c r="J33" s="70">
        <v>4200</v>
      </c>
      <c r="K33" s="69">
        <v>6300</v>
      </c>
    </row>
    <row r="34" spans="1:11" x14ac:dyDescent="0.2">
      <c r="A34" s="68" t="s">
        <v>185</v>
      </c>
      <c r="B34" s="67" t="s">
        <v>221</v>
      </c>
      <c r="C34" s="67" t="s">
        <v>211</v>
      </c>
      <c r="D34" s="67" t="s">
        <v>220</v>
      </c>
      <c r="E34" s="67" t="s">
        <v>210</v>
      </c>
      <c r="F34" s="67" t="s">
        <v>134</v>
      </c>
      <c r="G34" s="67" t="s">
        <v>133</v>
      </c>
      <c r="H34" s="67" t="s">
        <v>132</v>
      </c>
      <c r="I34" s="66" t="s">
        <v>131</v>
      </c>
      <c r="J34" s="70">
        <v>3600</v>
      </c>
      <c r="K34" s="69">
        <v>4800</v>
      </c>
    </row>
    <row r="35" spans="1:11" x14ac:dyDescent="0.2">
      <c r="A35" s="68" t="s">
        <v>183</v>
      </c>
      <c r="B35" s="67" t="s">
        <v>94</v>
      </c>
      <c r="C35" s="67" t="s">
        <v>219</v>
      </c>
      <c r="D35" s="67" t="s">
        <v>218</v>
      </c>
      <c r="E35" s="67" t="s">
        <v>115</v>
      </c>
      <c r="F35" s="67" t="s">
        <v>114</v>
      </c>
      <c r="G35" s="67" t="s">
        <v>113</v>
      </c>
      <c r="H35" s="67" t="s">
        <v>112</v>
      </c>
      <c r="I35" s="67" t="s">
        <v>111</v>
      </c>
      <c r="J35" s="85">
        <v>2700</v>
      </c>
      <c r="K35" s="69">
        <v>4050</v>
      </c>
    </row>
    <row r="36" spans="1:11" x14ac:dyDescent="0.2">
      <c r="A36" s="68" t="s">
        <v>179</v>
      </c>
      <c r="B36" s="67" t="s">
        <v>94</v>
      </c>
      <c r="C36" s="67" t="s">
        <v>94</v>
      </c>
      <c r="D36" s="67" t="s">
        <v>217</v>
      </c>
      <c r="E36" s="67" t="s">
        <v>204</v>
      </c>
      <c r="F36" s="67" t="s">
        <v>93</v>
      </c>
      <c r="G36" s="67" t="s">
        <v>92</v>
      </c>
      <c r="H36" s="67" t="s">
        <v>91</v>
      </c>
      <c r="I36" s="67" t="s">
        <v>90</v>
      </c>
      <c r="J36" s="70">
        <v>2000</v>
      </c>
      <c r="K36" s="84">
        <v>3000</v>
      </c>
    </row>
    <row r="37" spans="1:11" x14ac:dyDescent="0.2">
      <c r="A37" s="68" t="s">
        <v>174</v>
      </c>
      <c r="B37" s="67" t="s">
        <v>94</v>
      </c>
      <c r="C37" s="67" t="s">
        <v>94</v>
      </c>
      <c r="D37" s="67" t="s">
        <v>94</v>
      </c>
      <c r="E37" s="67" t="s">
        <v>216</v>
      </c>
      <c r="F37" s="67" t="s">
        <v>215</v>
      </c>
      <c r="G37" s="67" t="s">
        <v>214</v>
      </c>
      <c r="H37" s="67" t="s">
        <v>213</v>
      </c>
      <c r="I37" s="67" t="s">
        <v>212</v>
      </c>
      <c r="J37" s="70">
        <v>1650</v>
      </c>
      <c r="K37" s="69">
        <v>2200</v>
      </c>
    </row>
    <row r="38" spans="1:11" x14ac:dyDescent="0.2">
      <c r="A38" s="68" t="s">
        <v>165</v>
      </c>
      <c r="B38" s="67" t="s">
        <v>94</v>
      </c>
      <c r="C38" s="67" t="s">
        <v>94</v>
      </c>
      <c r="D38" s="67" t="s">
        <v>94</v>
      </c>
      <c r="E38" s="67" t="s">
        <v>94</v>
      </c>
      <c r="F38" s="67" t="s">
        <v>211</v>
      </c>
      <c r="G38" s="67" t="s">
        <v>115</v>
      </c>
      <c r="H38" s="67" t="s">
        <v>210</v>
      </c>
      <c r="I38" s="67" t="s">
        <v>113</v>
      </c>
      <c r="J38" s="70">
        <v>1200</v>
      </c>
      <c r="K38" s="69">
        <v>1800</v>
      </c>
    </row>
    <row r="39" spans="1:11" x14ac:dyDescent="0.2">
      <c r="A39" s="68" t="s">
        <v>160</v>
      </c>
      <c r="B39" s="67" t="s">
        <v>94</v>
      </c>
      <c r="C39" s="67" t="s">
        <v>94</v>
      </c>
      <c r="D39" s="67" t="s">
        <v>94</v>
      </c>
      <c r="E39" s="67" t="s">
        <v>94</v>
      </c>
      <c r="F39" s="67" t="s">
        <v>94</v>
      </c>
      <c r="G39" s="67" t="s">
        <v>209</v>
      </c>
      <c r="H39" s="67" t="s">
        <v>208</v>
      </c>
      <c r="I39" s="67" t="s">
        <v>207</v>
      </c>
      <c r="J39" s="83">
        <v>975</v>
      </c>
      <c r="K39" s="69">
        <v>1300</v>
      </c>
    </row>
    <row r="40" spans="1:11" x14ac:dyDescent="0.2">
      <c r="A40" s="68" t="s">
        <v>151</v>
      </c>
      <c r="B40" s="67" t="s">
        <v>94</v>
      </c>
      <c r="C40" s="67" t="s">
        <v>94</v>
      </c>
      <c r="D40" s="67" t="s">
        <v>94</v>
      </c>
      <c r="E40" s="67" t="s">
        <v>94</v>
      </c>
      <c r="F40" s="67" t="s">
        <v>94</v>
      </c>
      <c r="G40" s="67" t="s">
        <v>94</v>
      </c>
      <c r="H40" s="67" t="s">
        <v>206</v>
      </c>
      <c r="I40" s="67" t="s">
        <v>205</v>
      </c>
      <c r="J40" s="83">
        <v>700</v>
      </c>
      <c r="K40" s="69">
        <v>1050</v>
      </c>
    </row>
    <row r="41" spans="1:11" x14ac:dyDescent="0.2">
      <c r="A41" s="68" t="s">
        <v>142</v>
      </c>
      <c r="B41" s="67" t="s">
        <v>94</v>
      </c>
      <c r="C41" s="67" t="s">
        <v>94</v>
      </c>
      <c r="D41" s="67" t="s">
        <v>94</v>
      </c>
      <c r="E41" s="67" t="s">
        <v>94</v>
      </c>
      <c r="F41" s="67" t="s">
        <v>94</v>
      </c>
      <c r="G41" s="67" t="s">
        <v>94</v>
      </c>
      <c r="H41" s="67" t="s">
        <v>94</v>
      </c>
      <c r="I41" s="67" t="s">
        <v>204</v>
      </c>
      <c r="J41" s="83">
        <v>563</v>
      </c>
      <c r="K41" s="82">
        <v>750</v>
      </c>
    </row>
    <row r="42" spans="1:11" x14ac:dyDescent="0.2">
      <c r="A42" s="68" t="s">
        <v>135</v>
      </c>
      <c r="B42" s="67" t="s">
        <v>94</v>
      </c>
      <c r="C42" s="67" t="s">
        <v>94</v>
      </c>
      <c r="D42" s="67" t="s">
        <v>94</v>
      </c>
      <c r="E42" s="67" t="s">
        <v>94</v>
      </c>
      <c r="F42" s="67" t="s">
        <v>94</v>
      </c>
      <c r="G42" s="67" t="s">
        <v>94</v>
      </c>
      <c r="H42" s="67" t="s">
        <v>94</v>
      </c>
      <c r="I42" s="67" t="s">
        <v>94</v>
      </c>
      <c r="J42" s="83">
        <v>400</v>
      </c>
      <c r="K42" s="82">
        <v>600</v>
      </c>
    </row>
    <row r="43" spans="1:11" x14ac:dyDescent="0.2">
      <c r="A43" s="68" t="s">
        <v>126</v>
      </c>
      <c r="B43" s="67" t="s">
        <v>94</v>
      </c>
      <c r="C43" s="67" t="s">
        <v>94</v>
      </c>
      <c r="D43" s="67" t="s">
        <v>94</v>
      </c>
      <c r="E43" s="67" t="s">
        <v>94</v>
      </c>
      <c r="F43" s="67" t="s">
        <v>94</v>
      </c>
      <c r="G43" s="67" t="s">
        <v>94</v>
      </c>
      <c r="H43" s="67" t="s">
        <v>94</v>
      </c>
      <c r="I43" s="67" t="s">
        <v>94</v>
      </c>
      <c r="J43" s="67" t="s">
        <v>94</v>
      </c>
      <c r="K43" s="82">
        <v>425</v>
      </c>
    </row>
    <row r="44" spans="1:11" x14ac:dyDescent="0.2">
      <c r="A44" s="68" t="s">
        <v>116</v>
      </c>
      <c r="B44" s="67" t="s">
        <v>94</v>
      </c>
      <c r="C44" s="67" t="s">
        <v>94</v>
      </c>
      <c r="D44" s="67" t="s">
        <v>94</v>
      </c>
      <c r="E44" s="67" t="s">
        <v>94</v>
      </c>
      <c r="F44" s="67" t="s">
        <v>94</v>
      </c>
      <c r="G44" s="67" t="s">
        <v>94</v>
      </c>
      <c r="H44" s="67" t="s">
        <v>94</v>
      </c>
      <c r="I44" s="67" t="s">
        <v>94</v>
      </c>
      <c r="J44" s="67" t="s">
        <v>94</v>
      </c>
      <c r="K44" s="65" t="s">
        <v>94</v>
      </c>
    </row>
    <row r="45" spans="1:11" x14ac:dyDescent="0.2">
      <c r="A45" s="68" t="s">
        <v>105</v>
      </c>
      <c r="B45" s="67" t="s">
        <v>94</v>
      </c>
      <c r="C45" s="67" t="s">
        <v>94</v>
      </c>
      <c r="D45" s="67" t="s">
        <v>94</v>
      </c>
      <c r="E45" s="67" t="s">
        <v>94</v>
      </c>
      <c r="F45" s="67" t="s">
        <v>94</v>
      </c>
      <c r="G45" s="67" t="s">
        <v>94</v>
      </c>
      <c r="H45" s="67" t="s">
        <v>94</v>
      </c>
      <c r="I45" s="67" t="s">
        <v>94</v>
      </c>
      <c r="J45" s="67" t="s">
        <v>94</v>
      </c>
      <c r="K45" s="65" t="s">
        <v>94</v>
      </c>
    </row>
    <row r="46" spans="1:11" ht="13.5" thickBot="1" x14ac:dyDescent="0.25">
      <c r="A46" s="64" t="s">
        <v>95</v>
      </c>
      <c r="B46" s="63" t="s">
        <v>94</v>
      </c>
      <c r="C46" s="63" t="s">
        <v>94</v>
      </c>
      <c r="D46" s="63" t="s">
        <v>94</v>
      </c>
      <c r="E46" s="63" t="s">
        <v>94</v>
      </c>
      <c r="F46" s="63" t="s">
        <v>94</v>
      </c>
      <c r="G46" s="63" t="s">
        <v>94</v>
      </c>
      <c r="H46" s="63" t="s">
        <v>94</v>
      </c>
      <c r="I46" s="63" t="s">
        <v>94</v>
      </c>
      <c r="J46" s="63" t="s">
        <v>94</v>
      </c>
      <c r="K46" s="81" t="s">
        <v>94</v>
      </c>
    </row>
    <row r="47" spans="1:11" ht="13.5" thickBot="1" x14ac:dyDescent="0.25"/>
    <row r="48" spans="1:11" x14ac:dyDescent="0.2">
      <c r="A48" s="80" t="s">
        <v>8</v>
      </c>
      <c r="B48" s="79"/>
      <c r="C48" s="79"/>
      <c r="D48" s="79"/>
      <c r="E48" s="79"/>
      <c r="F48" s="79" t="s">
        <v>203</v>
      </c>
      <c r="G48" s="79"/>
      <c r="H48" s="79"/>
      <c r="I48" s="79"/>
      <c r="J48" s="78"/>
      <c r="K48" s="77"/>
    </row>
    <row r="49" spans="1:11" ht="13.5" thickBot="1" x14ac:dyDescent="0.25">
      <c r="A49" s="76" t="s">
        <v>7</v>
      </c>
      <c r="B49" s="75" t="s">
        <v>202</v>
      </c>
      <c r="C49" s="75" t="s">
        <v>201</v>
      </c>
      <c r="D49" s="75" t="s">
        <v>200</v>
      </c>
      <c r="E49" s="75" t="s">
        <v>199</v>
      </c>
      <c r="F49" s="75" t="s">
        <v>198</v>
      </c>
      <c r="G49" s="75" t="s">
        <v>197</v>
      </c>
      <c r="H49" s="75" t="s">
        <v>196</v>
      </c>
      <c r="I49" s="75" t="s">
        <v>195</v>
      </c>
      <c r="J49" s="75" t="s">
        <v>194</v>
      </c>
      <c r="K49" s="74" t="s">
        <v>193</v>
      </c>
    </row>
    <row r="50" spans="1:11" x14ac:dyDescent="0.2">
      <c r="A50" s="73" t="s">
        <v>192</v>
      </c>
      <c r="B50" s="72" t="s">
        <v>161</v>
      </c>
      <c r="C50" s="72" t="s">
        <v>161</v>
      </c>
      <c r="D50" s="72" t="s">
        <v>161</v>
      </c>
      <c r="E50" s="72" t="s">
        <v>161</v>
      </c>
      <c r="F50" s="72" t="s">
        <v>161</v>
      </c>
      <c r="G50" s="72" t="s">
        <v>161</v>
      </c>
      <c r="H50" s="72" t="s">
        <v>161</v>
      </c>
      <c r="I50" s="72" t="s">
        <v>161</v>
      </c>
      <c r="J50" s="72" t="s">
        <v>161</v>
      </c>
      <c r="K50" s="71" t="s">
        <v>161</v>
      </c>
    </row>
    <row r="51" spans="1:11" x14ac:dyDescent="0.2">
      <c r="A51" s="68" t="s">
        <v>191</v>
      </c>
      <c r="B51" s="67" t="s">
        <v>190</v>
      </c>
      <c r="C51" s="67" t="s">
        <v>161</v>
      </c>
      <c r="D51" s="67" t="s">
        <v>161</v>
      </c>
      <c r="E51" s="67" t="s">
        <v>161</v>
      </c>
      <c r="F51" s="67" t="s">
        <v>161</v>
      </c>
      <c r="G51" s="67" t="s">
        <v>161</v>
      </c>
      <c r="H51" s="67" t="s">
        <v>161</v>
      </c>
      <c r="I51" s="67" t="s">
        <v>161</v>
      </c>
      <c r="J51" s="67" t="s">
        <v>161</v>
      </c>
      <c r="K51" s="65" t="s">
        <v>161</v>
      </c>
    </row>
    <row r="52" spans="1:11" x14ac:dyDescent="0.2">
      <c r="A52" s="68" t="s">
        <v>189</v>
      </c>
      <c r="B52" s="67" t="s">
        <v>178</v>
      </c>
      <c r="C52" s="67" t="s">
        <v>177</v>
      </c>
      <c r="D52" s="67" t="s">
        <v>161</v>
      </c>
      <c r="E52" s="67" t="s">
        <v>161</v>
      </c>
      <c r="F52" s="67" t="s">
        <v>161</v>
      </c>
      <c r="G52" s="67" t="s">
        <v>161</v>
      </c>
      <c r="H52" s="67" t="s">
        <v>161</v>
      </c>
      <c r="I52" s="67" t="s">
        <v>161</v>
      </c>
      <c r="J52" s="67" t="s">
        <v>161</v>
      </c>
      <c r="K52" s="65" t="s">
        <v>161</v>
      </c>
    </row>
    <row r="53" spans="1:11" x14ac:dyDescent="0.2">
      <c r="A53" s="68" t="s">
        <v>188</v>
      </c>
      <c r="B53" s="67" t="s">
        <v>106</v>
      </c>
      <c r="C53" s="67" t="s">
        <v>164</v>
      </c>
      <c r="D53" s="67" t="s">
        <v>181</v>
      </c>
      <c r="E53" s="67" t="s">
        <v>161</v>
      </c>
      <c r="F53" s="67" t="s">
        <v>161</v>
      </c>
      <c r="G53" s="67" t="s">
        <v>161</v>
      </c>
      <c r="H53" s="67" t="s">
        <v>161</v>
      </c>
      <c r="I53" s="67" t="s">
        <v>161</v>
      </c>
      <c r="J53" s="67" t="s">
        <v>161</v>
      </c>
      <c r="K53" s="65" t="s">
        <v>161</v>
      </c>
    </row>
    <row r="54" spans="1:11" x14ac:dyDescent="0.2">
      <c r="A54" s="68" t="s">
        <v>187</v>
      </c>
      <c r="B54" s="67" t="s">
        <v>145</v>
      </c>
      <c r="C54" s="67" t="s">
        <v>144</v>
      </c>
      <c r="D54" s="67" t="s">
        <v>143</v>
      </c>
      <c r="E54" s="67" t="s">
        <v>186</v>
      </c>
      <c r="F54" s="67" t="s">
        <v>161</v>
      </c>
      <c r="G54" s="67" t="s">
        <v>161</v>
      </c>
      <c r="H54" s="67" t="s">
        <v>161</v>
      </c>
      <c r="I54" s="67" t="s">
        <v>161</v>
      </c>
      <c r="J54" s="67" t="s">
        <v>161</v>
      </c>
      <c r="K54" s="65" t="s">
        <v>161</v>
      </c>
    </row>
    <row r="55" spans="1:11" x14ac:dyDescent="0.2">
      <c r="A55" s="68" t="s">
        <v>185</v>
      </c>
      <c r="B55" s="67" t="s">
        <v>128</v>
      </c>
      <c r="C55" s="67" t="s">
        <v>127</v>
      </c>
      <c r="D55" s="67" t="s">
        <v>164</v>
      </c>
      <c r="E55" s="67" t="s">
        <v>184</v>
      </c>
      <c r="F55" s="67" t="s">
        <v>162</v>
      </c>
      <c r="G55" s="67" t="s">
        <v>161</v>
      </c>
      <c r="H55" s="67" t="s">
        <v>161</v>
      </c>
      <c r="I55" s="67" t="s">
        <v>161</v>
      </c>
      <c r="J55" s="67" t="s">
        <v>161</v>
      </c>
      <c r="K55" s="65" t="s">
        <v>161</v>
      </c>
    </row>
    <row r="56" spans="1:11" x14ac:dyDescent="0.2">
      <c r="A56" s="68" t="s">
        <v>183</v>
      </c>
      <c r="B56" s="67" t="s">
        <v>108</v>
      </c>
      <c r="C56" s="67" t="s">
        <v>107</v>
      </c>
      <c r="D56" s="67" t="s">
        <v>106</v>
      </c>
      <c r="E56" s="67" t="s">
        <v>182</v>
      </c>
      <c r="F56" s="67" t="s">
        <v>181</v>
      </c>
      <c r="G56" s="67" t="s">
        <v>180</v>
      </c>
      <c r="H56" s="67" t="s">
        <v>161</v>
      </c>
      <c r="I56" s="67" t="s">
        <v>161</v>
      </c>
      <c r="J56" s="67" t="s">
        <v>161</v>
      </c>
      <c r="K56" s="65" t="s">
        <v>161</v>
      </c>
    </row>
    <row r="57" spans="1:11" x14ac:dyDescent="0.2">
      <c r="A57" s="68" t="s">
        <v>179</v>
      </c>
      <c r="B57" s="67" t="s">
        <v>139</v>
      </c>
      <c r="C57" s="67" t="s">
        <v>86</v>
      </c>
      <c r="D57" s="67" t="s">
        <v>137</v>
      </c>
      <c r="E57" s="67" t="s">
        <v>178</v>
      </c>
      <c r="F57" s="67" t="s">
        <v>177</v>
      </c>
      <c r="G57" s="67" t="s">
        <v>176</v>
      </c>
      <c r="H57" s="67" t="s">
        <v>175</v>
      </c>
      <c r="I57" s="67" t="s">
        <v>161</v>
      </c>
      <c r="J57" s="67" t="s">
        <v>161</v>
      </c>
      <c r="K57" s="65" t="s">
        <v>161</v>
      </c>
    </row>
    <row r="58" spans="1:11" x14ac:dyDescent="0.2">
      <c r="A58" s="68" t="s">
        <v>174</v>
      </c>
      <c r="B58" s="66" t="s">
        <v>173</v>
      </c>
      <c r="C58" s="67" t="s">
        <v>172</v>
      </c>
      <c r="D58" s="67" t="s">
        <v>171</v>
      </c>
      <c r="E58" s="67" t="s">
        <v>170</v>
      </c>
      <c r="F58" s="67" t="s">
        <v>169</v>
      </c>
      <c r="G58" s="67" t="s">
        <v>168</v>
      </c>
      <c r="H58" s="67" t="s">
        <v>167</v>
      </c>
      <c r="I58" s="67" t="s">
        <v>166</v>
      </c>
      <c r="J58" s="67" t="s">
        <v>161</v>
      </c>
      <c r="K58" s="65" t="s">
        <v>161</v>
      </c>
    </row>
    <row r="59" spans="1:11" x14ac:dyDescent="0.2">
      <c r="A59" s="68" t="s">
        <v>165</v>
      </c>
      <c r="B59" s="67" t="s">
        <v>131</v>
      </c>
      <c r="C59" s="66" t="s">
        <v>109</v>
      </c>
      <c r="D59" s="67" t="s">
        <v>108</v>
      </c>
      <c r="E59" s="67" t="s">
        <v>128</v>
      </c>
      <c r="F59" s="67" t="s">
        <v>106</v>
      </c>
      <c r="G59" s="67" t="s">
        <v>164</v>
      </c>
      <c r="H59" s="67" t="s">
        <v>163</v>
      </c>
      <c r="I59" s="67" t="s">
        <v>162</v>
      </c>
      <c r="J59" s="70">
        <v>43200</v>
      </c>
      <c r="K59" s="65" t="s">
        <v>161</v>
      </c>
    </row>
    <row r="60" spans="1:11" x14ac:dyDescent="0.2">
      <c r="A60" s="68" t="s">
        <v>160</v>
      </c>
      <c r="B60" s="67" t="s">
        <v>159</v>
      </c>
      <c r="C60" s="67" t="s">
        <v>158</v>
      </c>
      <c r="D60" s="66" t="s">
        <v>157</v>
      </c>
      <c r="E60" s="67" t="s">
        <v>156</v>
      </c>
      <c r="F60" s="67" t="s">
        <v>155</v>
      </c>
      <c r="G60" s="67" t="s">
        <v>154</v>
      </c>
      <c r="H60" s="67" t="s">
        <v>153</v>
      </c>
      <c r="I60" s="67" t="s">
        <v>152</v>
      </c>
      <c r="J60" s="70">
        <v>31200</v>
      </c>
      <c r="K60" s="69">
        <v>46800</v>
      </c>
    </row>
    <row r="61" spans="1:11" x14ac:dyDescent="0.2">
      <c r="A61" s="68" t="s">
        <v>151</v>
      </c>
      <c r="B61" s="67" t="s">
        <v>150</v>
      </c>
      <c r="C61" s="67" t="s">
        <v>149</v>
      </c>
      <c r="D61" s="67" t="s">
        <v>148</v>
      </c>
      <c r="E61" s="66" t="s">
        <v>147</v>
      </c>
      <c r="F61" s="67" t="s">
        <v>146</v>
      </c>
      <c r="G61" s="67" t="s">
        <v>145</v>
      </c>
      <c r="H61" s="67" t="s">
        <v>144</v>
      </c>
      <c r="I61" s="67" t="s">
        <v>143</v>
      </c>
      <c r="J61" s="70">
        <v>25200</v>
      </c>
      <c r="K61" s="69">
        <v>33600</v>
      </c>
    </row>
    <row r="62" spans="1:11" x14ac:dyDescent="0.2">
      <c r="A62" s="68" t="s">
        <v>142</v>
      </c>
      <c r="B62" s="67" t="s">
        <v>141</v>
      </c>
      <c r="C62" s="67" t="s">
        <v>90</v>
      </c>
      <c r="D62" s="67" t="s">
        <v>140</v>
      </c>
      <c r="E62" s="67" t="s">
        <v>88</v>
      </c>
      <c r="F62" s="66" t="s">
        <v>139</v>
      </c>
      <c r="G62" s="67" t="s">
        <v>138</v>
      </c>
      <c r="H62" s="67" t="s">
        <v>137</v>
      </c>
      <c r="I62" s="67" t="s">
        <v>136</v>
      </c>
      <c r="J62" s="70">
        <v>18000</v>
      </c>
      <c r="K62" s="69">
        <v>27000</v>
      </c>
    </row>
    <row r="63" spans="1:11" x14ac:dyDescent="0.2">
      <c r="A63" s="68" t="s">
        <v>135</v>
      </c>
      <c r="B63" s="67" t="s">
        <v>134</v>
      </c>
      <c r="C63" s="67" t="s">
        <v>133</v>
      </c>
      <c r="D63" s="67" t="s">
        <v>132</v>
      </c>
      <c r="E63" s="67" t="s">
        <v>131</v>
      </c>
      <c r="F63" s="67" t="s">
        <v>130</v>
      </c>
      <c r="G63" s="66" t="s">
        <v>129</v>
      </c>
      <c r="H63" s="67" t="s">
        <v>128</v>
      </c>
      <c r="I63" s="67" t="s">
        <v>127</v>
      </c>
      <c r="J63" s="70">
        <v>14400</v>
      </c>
      <c r="K63" s="69">
        <v>19200</v>
      </c>
    </row>
    <row r="64" spans="1:11" x14ac:dyDescent="0.2">
      <c r="A64" s="68" t="s">
        <v>126</v>
      </c>
      <c r="B64" s="67" t="s">
        <v>125</v>
      </c>
      <c r="C64" s="67" t="s">
        <v>124</v>
      </c>
      <c r="D64" s="67" t="s">
        <v>123</v>
      </c>
      <c r="E64" s="67" t="s">
        <v>122</v>
      </c>
      <c r="F64" s="67" t="s">
        <v>121</v>
      </c>
      <c r="G64" s="67" t="s">
        <v>120</v>
      </c>
      <c r="H64" s="66" t="s">
        <v>119</v>
      </c>
      <c r="I64" s="67" t="s">
        <v>118</v>
      </c>
      <c r="J64" s="67" t="s">
        <v>117</v>
      </c>
      <c r="K64" s="69">
        <v>15300</v>
      </c>
    </row>
    <row r="65" spans="1:11" x14ac:dyDescent="0.2">
      <c r="A65" s="68" t="s">
        <v>116</v>
      </c>
      <c r="B65" s="67" t="s">
        <v>115</v>
      </c>
      <c r="C65" s="67" t="s">
        <v>114</v>
      </c>
      <c r="D65" s="67" t="s">
        <v>113</v>
      </c>
      <c r="E65" s="67" t="s">
        <v>112</v>
      </c>
      <c r="F65" s="67" t="s">
        <v>111</v>
      </c>
      <c r="G65" s="67" t="s">
        <v>110</v>
      </c>
      <c r="H65" s="67" t="s">
        <v>109</v>
      </c>
      <c r="I65" s="66" t="s">
        <v>108</v>
      </c>
      <c r="J65" s="67" t="s">
        <v>107</v>
      </c>
      <c r="K65" s="65" t="s">
        <v>106</v>
      </c>
    </row>
    <row r="66" spans="1:11" x14ac:dyDescent="0.2">
      <c r="A66" s="68" t="s">
        <v>105</v>
      </c>
      <c r="B66" s="67" t="s">
        <v>94</v>
      </c>
      <c r="C66" s="67" t="s">
        <v>104</v>
      </c>
      <c r="D66" s="67" t="s">
        <v>103</v>
      </c>
      <c r="E66" s="67" t="s">
        <v>102</v>
      </c>
      <c r="F66" s="67" t="s">
        <v>101</v>
      </c>
      <c r="G66" s="67" t="s">
        <v>100</v>
      </c>
      <c r="H66" s="67" t="s">
        <v>99</v>
      </c>
      <c r="I66" s="67" t="s">
        <v>98</v>
      </c>
      <c r="J66" s="66" t="s">
        <v>97</v>
      </c>
      <c r="K66" s="65" t="s">
        <v>96</v>
      </c>
    </row>
    <row r="67" spans="1:11" ht="13.5" thickBot="1" x14ac:dyDescent="0.25">
      <c r="A67" s="64" t="s">
        <v>95</v>
      </c>
      <c r="B67" s="63" t="s">
        <v>94</v>
      </c>
      <c r="C67" s="63" t="s">
        <v>94</v>
      </c>
      <c r="D67" s="63" t="s">
        <v>93</v>
      </c>
      <c r="E67" s="63" t="s">
        <v>92</v>
      </c>
      <c r="F67" s="63" t="s">
        <v>91</v>
      </c>
      <c r="G67" s="63" t="s">
        <v>90</v>
      </c>
      <c r="H67" s="63" t="s">
        <v>89</v>
      </c>
      <c r="I67" s="63" t="s">
        <v>88</v>
      </c>
      <c r="J67" s="63" t="s">
        <v>87</v>
      </c>
      <c r="K67" s="62" t="s">
        <v>86</v>
      </c>
    </row>
    <row r="68" spans="1:11" x14ac:dyDescent="0.2">
      <c r="A68" s="61" t="s">
        <v>85</v>
      </c>
    </row>
    <row r="69" spans="1:11" x14ac:dyDescent="0.2">
      <c r="A69" s="61" t="s">
        <v>84</v>
      </c>
    </row>
    <row r="70" spans="1:11" x14ac:dyDescent="0.2">
      <c r="A70" s="61"/>
    </row>
  </sheetData>
  <pageMargins left="0.75" right="0.75" top="1" bottom="1" header="0.5" footer="0.5"/>
  <pageSetup scale="7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69AD7E-3043-4838-B23C-5E2BD7F6D150}">
  <dimension ref="A1:F45"/>
  <sheetViews>
    <sheetView topLeftCell="A9" workbookViewId="0">
      <selection activeCell="L11" sqref="L11"/>
    </sheetView>
  </sheetViews>
  <sheetFormatPr defaultRowHeight="12.75" x14ac:dyDescent="0.2"/>
  <cols>
    <col min="1" max="1" width="2.140625" style="58" customWidth="1"/>
    <col min="2" max="3" width="9.140625" style="58"/>
    <col min="4" max="4" width="16.140625" style="58" customWidth="1"/>
    <col min="5" max="5" width="24" style="58" customWidth="1"/>
    <col min="6" max="16384" width="9.140625" style="58"/>
  </cols>
  <sheetData>
    <row r="1" spans="1:6" ht="13.5" thickBot="1" x14ac:dyDescent="0.25">
      <c r="A1" s="60"/>
      <c r="B1" s="60"/>
      <c r="C1" s="60"/>
      <c r="D1" s="60"/>
      <c r="E1" s="60"/>
      <c r="F1" s="60"/>
    </row>
    <row r="2" spans="1:6" ht="13.5" thickBot="1" x14ac:dyDescent="0.25">
      <c r="A2" s="60"/>
      <c r="B2" s="127" t="s">
        <v>408</v>
      </c>
      <c r="C2" s="158"/>
      <c r="D2" s="126"/>
      <c r="E2" s="176"/>
      <c r="F2" s="60"/>
    </row>
    <row r="3" spans="1:6" x14ac:dyDescent="0.2">
      <c r="A3" s="60"/>
      <c r="B3" s="175" t="s">
        <v>343</v>
      </c>
      <c r="C3" s="174" t="s">
        <v>407</v>
      </c>
      <c r="D3" s="174" t="s">
        <v>343</v>
      </c>
      <c r="E3" s="173" t="s">
        <v>407</v>
      </c>
      <c r="F3" s="60"/>
    </row>
    <row r="4" spans="1:6" ht="13.5" thickBot="1" x14ac:dyDescent="0.25">
      <c r="A4" s="60"/>
      <c r="B4" s="114" t="s">
        <v>7</v>
      </c>
      <c r="C4" s="113" t="s">
        <v>406</v>
      </c>
      <c r="D4" s="113" t="s">
        <v>7</v>
      </c>
      <c r="E4" s="172" t="s">
        <v>406</v>
      </c>
      <c r="F4" s="60"/>
    </row>
    <row r="5" spans="1:6" x14ac:dyDescent="0.2">
      <c r="A5" s="60"/>
      <c r="B5" s="169" t="s">
        <v>294</v>
      </c>
      <c r="C5" s="171" t="s">
        <v>405</v>
      </c>
      <c r="D5" s="59" t="s">
        <v>255</v>
      </c>
      <c r="E5" s="170" t="s">
        <v>404</v>
      </c>
      <c r="F5" s="60"/>
    </row>
    <row r="6" spans="1:6" x14ac:dyDescent="0.2">
      <c r="A6" s="60"/>
      <c r="B6" s="169" t="s">
        <v>290</v>
      </c>
      <c r="C6" s="168" t="s">
        <v>403</v>
      </c>
      <c r="D6" s="59" t="s">
        <v>250</v>
      </c>
      <c r="E6" s="167" t="s">
        <v>402</v>
      </c>
      <c r="F6" s="60"/>
    </row>
    <row r="7" spans="1:6" x14ac:dyDescent="0.2">
      <c r="A7" s="60"/>
      <c r="B7" s="169" t="s">
        <v>286</v>
      </c>
      <c r="C7" s="168" t="s">
        <v>365</v>
      </c>
      <c r="D7" s="59" t="s">
        <v>240</v>
      </c>
      <c r="E7" s="167" t="s">
        <v>357</v>
      </c>
      <c r="F7" s="60"/>
    </row>
    <row r="8" spans="1:6" x14ac:dyDescent="0.2">
      <c r="A8" s="60"/>
      <c r="B8" s="169" t="s">
        <v>282</v>
      </c>
      <c r="C8" s="168" t="s">
        <v>401</v>
      </c>
      <c r="D8" s="59" t="s">
        <v>241</v>
      </c>
      <c r="E8" s="167" t="s">
        <v>400</v>
      </c>
      <c r="F8" s="60"/>
    </row>
    <row r="9" spans="1:6" x14ac:dyDescent="0.2">
      <c r="A9" s="60"/>
      <c r="B9" s="169" t="s">
        <v>279</v>
      </c>
      <c r="C9" s="168" t="s">
        <v>399</v>
      </c>
      <c r="D9" s="59" t="s">
        <v>242</v>
      </c>
      <c r="E9" s="167" t="s">
        <v>398</v>
      </c>
      <c r="F9" s="60"/>
    </row>
    <row r="10" spans="1:6" x14ac:dyDescent="0.2">
      <c r="A10" s="60"/>
      <c r="B10" s="169" t="s">
        <v>275</v>
      </c>
      <c r="C10" s="168" t="s">
        <v>397</v>
      </c>
      <c r="D10" s="59" t="s">
        <v>243</v>
      </c>
      <c r="E10" s="167" t="s">
        <v>396</v>
      </c>
      <c r="F10" s="60"/>
    </row>
    <row r="11" spans="1:6" x14ac:dyDescent="0.2">
      <c r="A11" s="60"/>
      <c r="B11" s="169" t="s">
        <v>271</v>
      </c>
      <c r="C11" s="168" t="s">
        <v>395</v>
      </c>
      <c r="D11" s="59" t="s">
        <v>244</v>
      </c>
      <c r="E11" s="167" t="s">
        <v>351</v>
      </c>
      <c r="F11" s="60"/>
    </row>
    <row r="12" spans="1:6" x14ac:dyDescent="0.2">
      <c r="A12" s="60"/>
      <c r="B12" s="169" t="s">
        <v>267</v>
      </c>
      <c r="C12" s="168" t="s">
        <v>394</v>
      </c>
      <c r="D12" s="59" t="s">
        <v>245</v>
      </c>
      <c r="E12" s="167" t="s">
        <v>393</v>
      </c>
      <c r="F12" s="60"/>
    </row>
    <row r="13" spans="1:6" x14ac:dyDescent="0.2">
      <c r="A13" s="60"/>
      <c r="B13" s="169" t="s">
        <v>263</v>
      </c>
      <c r="C13" s="168" t="s">
        <v>392</v>
      </c>
      <c r="D13" s="59" t="s">
        <v>252</v>
      </c>
      <c r="E13" s="167" t="s">
        <v>391</v>
      </c>
      <c r="F13" s="60"/>
    </row>
    <row r="14" spans="1:6" ht="13.5" thickBot="1" x14ac:dyDescent="0.25">
      <c r="A14" s="60"/>
      <c r="B14" s="166" t="s">
        <v>259</v>
      </c>
      <c r="C14" s="165" t="s">
        <v>390</v>
      </c>
      <c r="D14" s="128" t="s">
        <v>247</v>
      </c>
      <c r="E14" s="164" t="s">
        <v>389</v>
      </c>
      <c r="F14" s="60"/>
    </row>
    <row r="15" spans="1:6" x14ac:dyDescent="0.2">
      <c r="A15" s="60"/>
      <c r="B15" s="163" t="s">
        <v>388</v>
      </c>
      <c r="C15" s="122"/>
      <c r="D15" s="122"/>
      <c r="E15" s="121"/>
      <c r="F15" s="60"/>
    </row>
    <row r="16" spans="1:6" x14ac:dyDescent="0.2">
      <c r="A16" s="60"/>
      <c r="B16" s="162" t="s">
        <v>387</v>
      </c>
      <c r="E16" s="101"/>
      <c r="F16" s="60"/>
    </row>
    <row r="17" spans="1:6" ht="13.5" thickBot="1" x14ac:dyDescent="0.25">
      <c r="A17" s="60"/>
      <c r="B17" s="161" t="s">
        <v>386</v>
      </c>
      <c r="C17" s="160"/>
      <c r="D17" s="160"/>
      <c r="E17" s="159"/>
      <c r="F17" s="60"/>
    </row>
    <row r="18" spans="1:6" ht="13.5" thickBot="1" x14ac:dyDescent="0.25">
      <c r="A18" s="60"/>
      <c r="F18" s="60"/>
    </row>
    <row r="19" spans="1:6" x14ac:dyDescent="0.2">
      <c r="A19" s="60"/>
      <c r="B19" s="127" t="s">
        <v>385</v>
      </c>
      <c r="C19" s="158"/>
      <c r="D19" s="121"/>
      <c r="E19" s="60"/>
      <c r="F19" s="60"/>
    </row>
    <row r="20" spans="1:6" ht="13.5" thickBot="1" x14ac:dyDescent="0.25">
      <c r="A20" s="60"/>
      <c r="B20" s="157" t="s">
        <v>384</v>
      </c>
      <c r="C20" s="150"/>
      <c r="D20" s="156"/>
      <c r="E20" s="60"/>
      <c r="F20" s="60"/>
    </row>
    <row r="21" spans="1:6" ht="13.5" thickBot="1" x14ac:dyDescent="0.25">
      <c r="A21" s="60"/>
      <c r="B21" s="115" t="s">
        <v>383</v>
      </c>
      <c r="C21" s="143"/>
      <c r="D21" s="155" t="s">
        <v>382</v>
      </c>
      <c r="E21" s="60"/>
      <c r="F21" s="60"/>
    </row>
    <row r="22" spans="1:6" x14ac:dyDescent="0.2">
      <c r="A22" s="60"/>
      <c r="B22" s="153" t="s">
        <v>381</v>
      </c>
      <c r="C22" s="60"/>
      <c r="D22" s="154" t="s">
        <v>380</v>
      </c>
      <c r="E22" s="60"/>
      <c r="F22" s="60"/>
    </row>
    <row r="23" spans="1:6" x14ac:dyDescent="0.2">
      <c r="A23" s="60"/>
      <c r="B23" s="153" t="s">
        <v>379</v>
      </c>
      <c r="C23" s="60"/>
      <c r="D23" s="152" t="s">
        <v>378</v>
      </c>
      <c r="E23" s="60"/>
      <c r="F23" s="60"/>
    </row>
    <row r="24" spans="1:6" x14ac:dyDescent="0.2">
      <c r="A24" s="60"/>
      <c r="B24" s="153" t="s">
        <v>377</v>
      </c>
      <c r="C24" s="60"/>
      <c r="D24" s="152" t="s">
        <v>376</v>
      </c>
      <c r="E24" s="60"/>
      <c r="F24" s="60"/>
    </row>
    <row r="25" spans="1:6" x14ac:dyDescent="0.2">
      <c r="A25" s="60"/>
      <c r="B25" s="153" t="s">
        <v>375</v>
      </c>
      <c r="C25" s="60"/>
      <c r="D25" s="152" t="s">
        <v>374</v>
      </c>
      <c r="E25" s="60"/>
      <c r="F25" s="60"/>
    </row>
    <row r="26" spans="1:6" x14ac:dyDescent="0.2">
      <c r="A26" s="60"/>
      <c r="B26" s="153" t="s">
        <v>373</v>
      </c>
      <c r="C26" s="60"/>
      <c r="D26" s="152" t="s">
        <v>372</v>
      </c>
      <c r="E26" s="60"/>
      <c r="F26" s="60"/>
    </row>
    <row r="27" spans="1:6" ht="13.5" thickBot="1" x14ac:dyDescent="0.25">
      <c r="A27" s="60"/>
      <c r="B27" s="151" t="s">
        <v>371</v>
      </c>
      <c r="C27" s="150"/>
      <c r="D27" s="149" t="s">
        <v>370</v>
      </c>
      <c r="E27" s="60"/>
      <c r="F27" s="60"/>
    </row>
    <row r="28" spans="1:6" ht="13.5" thickBot="1" x14ac:dyDescent="0.25">
      <c r="A28" s="60"/>
      <c r="F28" s="60"/>
    </row>
    <row r="29" spans="1:6" ht="13.5" thickBot="1" x14ac:dyDescent="0.25">
      <c r="A29" s="60"/>
      <c r="B29" s="148" t="s">
        <v>369</v>
      </c>
      <c r="C29" s="147"/>
      <c r="D29" s="147"/>
      <c r="E29" s="146"/>
      <c r="F29" s="60"/>
    </row>
    <row r="30" spans="1:6" x14ac:dyDescent="0.2">
      <c r="A30" s="60"/>
      <c r="B30" s="145" t="s">
        <v>8</v>
      </c>
      <c r="C30" s="78" t="s">
        <v>368</v>
      </c>
      <c r="D30" s="144" t="s">
        <v>8</v>
      </c>
      <c r="E30" s="77" t="s">
        <v>368</v>
      </c>
      <c r="F30" s="60"/>
    </row>
    <row r="31" spans="1:6" ht="13.5" thickBot="1" x14ac:dyDescent="0.25">
      <c r="A31" s="60"/>
      <c r="B31" s="115" t="s">
        <v>367</v>
      </c>
      <c r="C31" s="143"/>
      <c r="D31" s="142" t="s">
        <v>367</v>
      </c>
      <c r="E31" s="141"/>
      <c r="F31" s="60"/>
    </row>
    <row r="32" spans="1:6" x14ac:dyDescent="0.2">
      <c r="A32" s="60"/>
      <c r="B32" s="140"/>
      <c r="C32" s="139"/>
      <c r="D32" s="138" t="s">
        <v>174</v>
      </c>
      <c r="E32" s="137" t="s">
        <v>366</v>
      </c>
      <c r="F32" s="60"/>
    </row>
    <row r="33" spans="1:6" x14ac:dyDescent="0.2">
      <c r="A33" s="60"/>
      <c r="B33" s="136" t="s">
        <v>347</v>
      </c>
      <c r="C33" s="135" t="s">
        <v>365</v>
      </c>
      <c r="D33" s="134" t="s">
        <v>165</v>
      </c>
      <c r="E33" s="133" t="s">
        <v>364</v>
      </c>
      <c r="F33" s="60"/>
    </row>
    <row r="34" spans="1:6" x14ac:dyDescent="0.2">
      <c r="A34" s="60"/>
      <c r="B34" s="136" t="s">
        <v>346</v>
      </c>
      <c r="C34" s="135" t="s">
        <v>363</v>
      </c>
      <c r="D34" s="134" t="s">
        <v>160</v>
      </c>
      <c r="E34" s="133" t="s">
        <v>362</v>
      </c>
      <c r="F34" s="60"/>
    </row>
    <row r="35" spans="1:6" x14ac:dyDescent="0.2">
      <c r="A35" s="60"/>
      <c r="B35" s="136" t="s">
        <v>191</v>
      </c>
      <c r="C35" s="135" t="s">
        <v>361</v>
      </c>
      <c r="D35" s="134" t="s">
        <v>151</v>
      </c>
      <c r="E35" s="133" t="s">
        <v>360</v>
      </c>
      <c r="F35" s="60"/>
    </row>
    <row r="36" spans="1:6" x14ac:dyDescent="0.2">
      <c r="A36" s="60"/>
      <c r="B36" s="136" t="s">
        <v>189</v>
      </c>
      <c r="C36" s="135" t="s">
        <v>359</v>
      </c>
      <c r="D36" s="134" t="s">
        <v>142</v>
      </c>
      <c r="E36" s="133" t="s">
        <v>358</v>
      </c>
      <c r="F36" s="60"/>
    </row>
    <row r="37" spans="1:6" x14ac:dyDescent="0.2">
      <c r="A37" s="60"/>
      <c r="B37" s="136" t="s">
        <v>188</v>
      </c>
      <c r="C37" s="135" t="s">
        <v>357</v>
      </c>
      <c r="D37" s="134" t="s">
        <v>135</v>
      </c>
      <c r="E37" s="133" t="s">
        <v>356</v>
      </c>
      <c r="F37" s="60"/>
    </row>
    <row r="38" spans="1:6" x14ac:dyDescent="0.2">
      <c r="A38" s="60"/>
      <c r="B38" s="136" t="s">
        <v>187</v>
      </c>
      <c r="C38" s="135" t="s">
        <v>355</v>
      </c>
      <c r="D38" s="134" t="s">
        <v>126</v>
      </c>
      <c r="E38" s="133" t="s">
        <v>354</v>
      </c>
      <c r="F38" s="60"/>
    </row>
    <row r="39" spans="1:6" x14ac:dyDescent="0.2">
      <c r="A39" s="60"/>
      <c r="B39" s="136" t="s">
        <v>185</v>
      </c>
      <c r="C39" s="135" t="s">
        <v>353</v>
      </c>
      <c r="D39" s="134" t="s">
        <v>116</v>
      </c>
      <c r="E39" s="133" t="s">
        <v>352</v>
      </c>
      <c r="F39" s="60"/>
    </row>
    <row r="40" spans="1:6" x14ac:dyDescent="0.2">
      <c r="A40" s="60"/>
      <c r="B40" s="136" t="s">
        <v>183</v>
      </c>
      <c r="C40" s="135" t="s">
        <v>351</v>
      </c>
      <c r="D40" s="134" t="s">
        <v>105</v>
      </c>
      <c r="E40" s="133" t="s">
        <v>350</v>
      </c>
      <c r="F40" s="60"/>
    </row>
    <row r="41" spans="1:6" ht="13.5" thickBot="1" x14ac:dyDescent="0.25">
      <c r="A41" s="60"/>
      <c r="B41" s="132" t="s">
        <v>179</v>
      </c>
      <c r="C41" s="131" t="s">
        <v>349</v>
      </c>
      <c r="D41" s="130" t="s">
        <v>95</v>
      </c>
      <c r="E41" s="129" t="s">
        <v>348</v>
      </c>
      <c r="F41" s="60"/>
    </row>
    <row r="42" spans="1:6" x14ac:dyDescent="0.2">
      <c r="A42" s="60"/>
      <c r="B42" s="60"/>
      <c r="C42" s="60"/>
      <c r="D42" s="60"/>
      <c r="E42" s="60"/>
      <c r="F42" s="60"/>
    </row>
    <row r="43" spans="1:6" x14ac:dyDescent="0.2">
      <c r="A43" s="60"/>
      <c r="B43" s="60"/>
      <c r="C43" s="60"/>
      <c r="D43" s="60"/>
      <c r="E43" s="60"/>
      <c r="F43" s="60"/>
    </row>
    <row r="44" spans="1:6" x14ac:dyDescent="0.2">
      <c r="A44" s="60"/>
      <c r="B44" s="60"/>
      <c r="C44" s="60"/>
      <c r="D44" s="60"/>
      <c r="E44" s="60"/>
      <c r="F44" s="60"/>
    </row>
    <row r="45" spans="1:6" x14ac:dyDescent="0.2">
      <c r="A45" s="60"/>
      <c r="B45" s="60"/>
      <c r="C45" s="60"/>
      <c r="D45" s="60"/>
      <c r="E45" s="60"/>
      <c r="F45" s="60"/>
    </row>
  </sheetData>
  <pageMargins left="0.75" right="0.75" top="1" bottom="1" header="0.5" footer="0.5"/>
  <pageSetup scale="8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C8D187-0565-4D44-B333-44E6A22825AE}">
  <dimension ref="F2:Z26"/>
  <sheetViews>
    <sheetView workbookViewId="0">
      <selection activeCell="Y10" sqref="Y10"/>
    </sheetView>
  </sheetViews>
  <sheetFormatPr defaultRowHeight="15" x14ac:dyDescent="0.25"/>
  <cols>
    <col min="7" max="7" width="15.140625" customWidth="1"/>
    <col min="8" max="10" width="3" customWidth="1"/>
    <col min="11" max="11" width="9.42578125" customWidth="1"/>
    <col min="12" max="14" width="3" customWidth="1"/>
    <col min="21" max="22" width="9.140625" style="1"/>
  </cols>
  <sheetData>
    <row r="2" spans="6:26" x14ac:dyDescent="0.25">
      <c r="I2" s="5" t="s">
        <v>64</v>
      </c>
      <c r="J2" s="4"/>
      <c r="K2" s="4"/>
      <c r="L2" s="4"/>
      <c r="M2" s="5" t="s">
        <v>63</v>
      </c>
    </row>
    <row r="4" spans="6:26" x14ac:dyDescent="0.25">
      <c r="H4" s="56"/>
      <c r="I4" s="56" t="s">
        <v>70</v>
      </c>
      <c r="J4" s="56"/>
      <c r="L4" s="55">
        <v>1</v>
      </c>
      <c r="M4" s="55">
        <v>2</v>
      </c>
      <c r="N4" s="55">
        <v>3</v>
      </c>
      <c r="O4" s="53"/>
    </row>
    <row r="5" spans="6:26" x14ac:dyDescent="0.25">
      <c r="H5" s="56" t="s">
        <v>72</v>
      </c>
      <c r="I5" s="56" t="s">
        <v>74</v>
      </c>
      <c r="J5" s="56" t="s">
        <v>71</v>
      </c>
      <c r="L5" s="55">
        <v>4</v>
      </c>
      <c r="M5" s="55">
        <v>5</v>
      </c>
      <c r="N5" s="55">
        <v>6</v>
      </c>
      <c r="O5" s="53"/>
    </row>
    <row r="6" spans="6:26" x14ac:dyDescent="0.25">
      <c r="H6" s="56"/>
      <c r="I6" s="56" t="s">
        <v>73</v>
      </c>
      <c r="J6" s="56"/>
      <c r="L6" s="55">
        <v>7</v>
      </c>
      <c r="M6" s="55">
        <v>8</v>
      </c>
      <c r="N6" s="55">
        <v>9</v>
      </c>
      <c r="O6" s="53"/>
    </row>
    <row r="7" spans="6:26" x14ac:dyDescent="0.25">
      <c r="L7" s="53"/>
      <c r="M7" s="53"/>
      <c r="N7" s="53"/>
      <c r="O7" s="53"/>
    </row>
    <row r="8" spans="6:26" x14ac:dyDescent="0.25">
      <c r="F8" t="s">
        <v>65</v>
      </c>
      <c r="H8" s="51"/>
      <c r="I8" s="56" t="s">
        <v>70</v>
      </c>
      <c r="J8" s="51"/>
      <c r="L8" s="55">
        <v>1</v>
      </c>
      <c r="M8" s="52"/>
      <c r="N8" s="52"/>
      <c r="O8" s="53"/>
      <c r="P8" t="s">
        <v>57</v>
      </c>
      <c r="U8" s="57" t="s">
        <v>64</v>
      </c>
      <c r="V8" s="57" t="s">
        <v>63</v>
      </c>
      <c r="W8" s="49" t="s">
        <v>76</v>
      </c>
    </row>
    <row r="9" spans="6:26" x14ac:dyDescent="0.25">
      <c r="H9" s="49"/>
      <c r="I9" s="49"/>
      <c r="J9" s="49"/>
      <c r="L9" s="52"/>
      <c r="M9" s="50"/>
      <c r="N9" s="52"/>
      <c r="O9" s="53"/>
      <c r="U9" s="57" t="s">
        <v>71</v>
      </c>
      <c r="V9" s="57">
        <v>1</v>
      </c>
      <c r="W9" s="49"/>
      <c r="X9" t="s">
        <v>75</v>
      </c>
      <c r="Y9" t="s">
        <v>73</v>
      </c>
      <c r="Z9">
        <v>3</v>
      </c>
    </row>
    <row r="10" spans="6:26" x14ac:dyDescent="0.25">
      <c r="H10" s="49"/>
      <c r="I10" s="49"/>
      <c r="J10" s="49"/>
      <c r="L10" s="52"/>
      <c r="M10" s="52"/>
      <c r="N10" s="55">
        <v>9</v>
      </c>
      <c r="O10" s="53"/>
      <c r="P10" t="s">
        <v>56</v>
      </c>
      <c r="U10" s="57" t="s">
        <v>73</v>
      </c>
      <c r="V10" s="57">
        <v>3</v>
      </c>
      <c r="W10" s="49" t="s">
        <v>75</v>
      </c>
      <c r="X10" t="s">
        <v>75</v>
      </c>
    </row>
    <row r="11" spans="6:26" x14ac:dyDescent="0.25">
      <c r="L11" s="53"/>
      <c r="M11" s="53"/>
      <c r="N11" s="53"/>
      <c r="O11" s="53"/>
      <c r="U11" s="57" t="s">
        <v>74</v>
      </c>
      <c r="V11" s="57">
        <v>5</v>
      </c>
      <c r="W11" s="49" t="s">
        <v>75</v>
      </c>
      <c r="X11" t="s">
        <v>75</v>
      </c>
    </row>
    <row r="12" spans="6:26" x14ac:dyDescent="0.25">
      <c r="F12" t="s">
        <v>66</v>
      </c>
      <c r="H12" s="49"/>
      <c r="I12" s="49"/>
      <c r="J12" s="51"/>
      <c r="L12" s="52"/>
      <c r="M12" s="52"/>
      <c r="N12" s="55">
        <v>3</v>
      </c>
      <c r="O12" s="53"/>
      <c r="P12" t="s">
        <v>54</v>
      </c>
      <c r="U12" s="57" t="s">
        <v>70</v>
      </c>
      <c r="V12" s="57">
        <v>2</v>
      </c>
      <c r="W12" s="49" t="s">
        <v>75</v>
      </c>
    </row>
    <row r="13" spans="6:26" x14ac:dyDescent="0.25">
      <c r="H13" s="49"/>
      <c r="I13" s="49"/>
      <c r="J13" s="56" t="s">
        <v>71</v>
      </c>
      <c r="L13" s="52"/>
      <c r="M13" s="50"/>
      <c r="N13" s="52"/>
      <c r="O13" s="53"/>
      <c r="U13" s="57" t="s">
        <v>71</v>
      </c>
      <c r="V13" s="57">
        <v>8</v>
      </c>
      <c r="W13" s="49"/>
      <c r="X13" t="s">
        <v>75</v>
      </c>
    </row>
    <row r="14" spans="6:26" x14ac:dyDescent="0.25">
      <c r="H14" s="49"/>
      <c r="I14" s="49"/>
      <c r="J14" s="51"/>
      <c r="L14" s="55">
        <v>7</v>
      </c>
      <c r="M14" s="52"/>
      <c r="N14" s="52"/>
      <c r="O14" s="53"/>
      <c r="P14" t="s">
        <v>55</v>
      </c>
      <c r="U14" s="57" t="s">
        <v>72</v>
      </c>
      <c r="V14" s="57">
        <v>6</v>
      </c>
      <c r="W14" s="49" t="s">
        <v>75</v>
      </c>
    </row>
    <row r="15" spans="6:26" x14ac:dyDescent="0.25">
      <c r="L15" s="53"/>
      <c r="M15" s="53"/>
      <c r="N15" s="53"/>
      <c r="O15" s="53"/>
    </row>
    <row r="16" spans="6:26" x14ac:dyDescent="0.25">
      <c r="F16" t="s">
        <v>67</v>
      </c>
      <c r="H16" s="51"/>
      <c r="I16" s="49"/>
      <c r="J16" s="49"/>
      <c r="L16" s="54"/>
      <c r="M16" s="52"/>
      <c r="N16" s="52"/>
      <c r="O16" s="53"/>
    </row>
    <row r="17" spans="6:16" x14ac:dyDescent="0.25">
      <c r="H17" s="56" t="s">
        <v>72</v>
      </c>
      <c r="I17" s="49"/>
      <c r="J17" s="49"/>
      <c r="L17" s="52"/>
      <c r="M17" s="55">
        <v>5</v>
      </c>
      <c r="N17" s="52"/>
      <c r="O17" s="53"/>
      <c r="P17" t="s">
        <v>58</v>
      </c>
    </row>
    <row r="18" spans="6:16" x14ac:dyDescent="0.25">
      <c r="H18" s="51"/>
      <c r="I18" s="49"/>
      <c r="J18" s="49"/>
      <c r="L18" s="52"/>
      <c r="M18" s="52"/>
      <c r="N18" s="54"/>
      <c r="O18" s="53"/>
    </row>
    <row r="19" spans="6:16" x14ac:dyDescent="0.25">
      <c r="L19" s="53"/>
      <c r="M19" s="53"/>
      <c r="N19" s="53"/>
    </row>
    <row r="20" spans="6:16" x14ac:dyDescent="0.25">
      <c r="F20" t="s">
        <v>68</v>
      </c>
      <c r="H20" s="49"/>
      <c r="I20" s="49"/>
      <c r="J20" s="49"/>
      <c r="L20" s="52"/>
      <c r="M20" s="55">
        <v>2</v>
      </c>
      <c r="N20" s="52"/>
      <c r="P20" t="s">
        <v>59</v>
      </c>
    </row>
    <row r="21" spans="6:16" x14ac:dyDescent="0.25">
      <c r="H21" s="49"/>
      <c r="I21" s="49"/>
      <c r="J21" s="49"/>
      <c r="L21" s="49"/>
      <c r="M21" s="55"/>
      <c r="N21" s="49"/>
    </row>
    <row r="22" spans="6:16" x14ac:dyDescent="0.25">
      <c r="H22" s="51"/>
      <c r="I22" s="56" t="s">
        <v>73</v>
      </c>
      <c r="J22" s="51"/>
      <c r="L22" s="49"/>
      <c r="M22" s="55">
        <v>8</v>
      </c>
      <c r="N22" s="49"/>
      <c r="P22" t="s">
        <v>60</v>
      </c>
    </row>
    <row r="24" spans="6:16" x14ac:dyDescent="0.25">
      <c r="F24" t="s">
        <v>69</v>
      </c>
      <c r="H24" s="49"/>
      <c r="I24" s="51"/>
      <c r="J24" s="49"/>
      <c r="L24" s="49"/>
      <c r="M24" s="49"/>
      <c r="N24" s="49"/>
      <c r="P24" t="s">
        <v>61</v>
      </c>
    </row>
    <row r="25" spans="6:16" x14ac:dyDescent="0.25">
      <c r="H25" s="51"/>
      <c r="I25" s="56" t="s">
        <v>74</v>
      </c>
      <c r="J25" s="51"/>
      <c r="L25" s="55">
        <v>4</v>
      </c>
      <c r="M25" s="55"/>
      <c r="N25" s="55">
        <v>6</v>
      </c>
    </row>
    <row r="26" spans="6:16" x14ac:dyDescent="0.25">
      <c r="H26" s="49"/>
      <c r="I26" s="51"/>
      <c r="J26" s="49"/>
      <c r="L26" s="49"/>
      <c r="M26" s="49"/>
      <c r="N26" s="49"/>
      <c r="P26" t="s">
        <v>62</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722399-ED9B-4242-B95A-0B09C7D090D6}">
  <dimension ref="A4:A35"/>
  <sheetViews>
    <sheetView workbookViewId="0">
      <selection activeCell="H20" sqref="H20"/>
    </sheetView>
  </sheetViews>
  <sheetFormatPr defaultRowHeight="15" x14ac:dyDescent="0.25"/>
  <cols>
    <col min="1" max="16384" width="9.140625" style="183"/>
  </cols>
  <sheetData>
    <row r="4" spans="1:1" x14ac:dyDescent="0.25">
      <c r="A4" s="183" t="s">
        <v>445</v>
      </c>
    </row>
    <row r="5" spans="1:1" x14ac:dyDescent="0.25">
      <c r="A5" s="183" t="s">
        <v>502</v>
      </c>
    </row>
    <row r="6" spans="1:1" x14ac:dyDescent="0.25">
      <c r="A6" s="183" t="s">
        <v>503</v>
      </c>
    </row>
    <row r="8" spans="1:1" x14ac:dyDescent="0.25">
      <c r="A8" s="183" t="s">
        <v>477</v>
      </c>
    </row>
    <row r="9" spans="1:1" x14ac:dyDescent="0.25">
      <c r="A9" s="183" t="s">
        <v>490</v>
      </c>
    </row>
    <row r="10" spans="1:1" x14ac:dyDescent="0.25">
      <c r="A10" s="183" t="s">
        <v>491</v>
      </c>
    </row>
    <row r="11" spans="1:1" x14ac:dyDescent="0.25">
      <c r="A11" s="183" t="s">
        <v>504</v>
      </c>
    </row>
    <row r="12" spans="1:1" x14ac:dyDescent="0.25">
      <c r="A12" s="183" t="s">
        <v>505</v>
      </c>
    </row>
    <row r="13" spans="1:1" x14ac:dyDescent="0.25">
      <c r="A13" s="183" t="s">
        <v>492</v>
      </c>
    </row>
    <row r="15" spans="1:1" x14ac:dyDescent="0.25">
      <c r="A15" s="183" t="s">
        <v>446</v>
      </c>
    </row>
    <row r="16" spans="1:1" x14ac:dyDescent="0.25">
      <c r="A16" s="183" t="s">
        <v>493</v>
      </c>
    </row>
    <row r="17" spans="1:1" x14ac:dyDescent="0.25">
      <c r="A17" s="183" t="s">
        <v>506</v>
      </c>
    </row>
    <row r="18" spans="1:1" x14ac:dyDescent="0.25">
      <c r="A18" s="183" t="s">
        <v>507</v>
      </c>
    </row>
    <row r="19" spans="1:1" x14ac:dyDescent="0.25">
      <c r="A19" s="183" t="s">
        <v>508</v>
      </c>
    </row>
    <row r="20" spans="1:1" x14ac:dyDescent="0.25">
      <c r="A20" s="183" t="s">
        <v>494</v>
      </c>
    </row>
    <row r="22" spans="1:1" x14ac:dyDescent="0.25">
      <c r="A22" s="183" t="s">
        <v>447</v>
      </c>
    </row>
    <row r="23" spans="1:1" x14ac:dyDescent="0.25">
      <c r="A23" s="183" t="s">
        <v>495</v>
      </c>
    </row>
    <row r="24" spans="1:1" x14ac:dyDescent="0.25">
      <c r="A24" s="183" t="s">
        <v>496</v>
      </c>
    </row>
    <row r="26" spans="1:1" x14ac:dyDescent="0.25">
      <c r="A26" s="184" t="s">
        <v>448</v>
      </c>
    </row>
    <row r="27" spans="1:1" x14ac:dyDescent="0.25">
      <c r="A27" s="184" t="s">
        <v>497</v>
      </c>
    </row>
    <row r="28" spans="1:1" x14ac:dyDescent="0.25">
      <c r="A28" s="184" t="s">
        <v>498</v>
      </c>
    </row>
    <row r="29" spans="1:1" x14ac:dyDescent="0.25">
      <c r="A29" s="184" t="s">
        <v>499</v>
      </c>
    </row>
    <row r="32" spans="1:1" x14ac:dyDescent="0.25">
      <c r="A32" s="183" t="s">
        <v>449</v>
      </c>
    </row>
    <row r="33" spans="1:1" x14ac:dyDescent="0.25">
      <c r="A33" s="183" t="s">
        <v>500</v>
      </c>
    </row>
    <row r="35" spans="1:1" x14ac:dyDescent="0.25">
      <c r="A35" s="183" t="s">
        <v>501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Sakura</vt:lpstr>
      <vt:lpstr>XP log</vt:lpstr>
      <vt:lpstr>treasure log</vt:lpstr>
      <vt:lpstr>XP Tables</vt:lpstr>
      <vt:lpstr>PC Levels</vt:lpstr>
      <vt:lpstr>duel</vt:lpstr>
      <vt:lpstr>item 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Albin Johnson</dc:creator>
  <cp:lastModifiedBy>Albin Johnson</cp:lastModifiedBy>
  <dcterms:created xsi:type="dcterms:W3CDTF">2021-11-07T14:51:04Z</dcterms:created>
  <dcterms:modified xsi:type="dcterms:W3CDTF">2022-01-30T17:24:22Z</dcterms:modified>
</cp:coreProperties>
</file>